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8250" tabRatio="657" activeTab="4"/>
  </bookViews>
  <sheets>
    <sheet name="Income Statements" sheetId="1" r:id="rId1"/>
    <sheet name="Balance Sheets" sheetId="2" r:id="rId2"/>
    <sheet name="Cash Flow" sheetId="3" r:id="rId3"/>
    <sheet name="Changes in Equity" sheetId="4" r:id="rId4"/>
    <sheet name="Note" sheetId="5" r:id="rId5"/>
  </sheets>
  <definedNames>
    <definedName name="_xlnm.Print_Area" localSheetId="1">'Balance Sheets'!$A$3:$K$59</definedName>
    <definedName name="_xlnm.Print_Area" localSheetId="2">'Cash Flow'!$A$2:$H$56</definedName>
    <definedName name="_xlnm.Print_Area" localSheetId="3">'Changes in Equity'!$A$3:$J$37</definedName>
    <definedName name="_xlnm.Print_Area" localSheetId="0">'Income Statements'!$A$1:$J$54</definedName>
    <definedName name="_xlnm.Print_Area" localSheetId="4">'Note'!$A$3:$J$156</definedName>
  </definedNames>
  <calcPr fullCalcOnLoad="1"/>
</workbook>
</file>

<file path=xl/comments1.xml><?xml version="1.0" encoding="utf-8"?>
<comments xmlns="http://schemas.openxmlformats.org/spreadsheetml/2006/main">
  <authors>
    <author>Qa1</author>
  </authors>
  <commentList>
    <comment ref="G30" authorId="0">
      <text>
        <r>
          <rPr>
            <b/>
            <sz val="8"/>
            <rFont val="Tahoma"/>
            <family val="0"/>
          </rPr>
          <t>Qa1:</t>
        </r>
        <r>
          <rPr>
            <sz val="8"/>
            <rFont val="Tahoma"/>
            <family val="0"/>
          </rPr>
          <t xml:space="preserve">
To collect from Interest Income 109 x 28% = 30.52</t>
        </r>
      </text>
    </comment>
    <comment ref="J30" authorId="0">
      <text>
        <r>
          <rPr>
            <b/>
            <sz val="8"/>
            <rFont val="Tahoma"/>
            <family val="0"/>
          </rPr>
          <t>Qa1:</t>
        </r>
        <r>
          <rPr>
            <sz val="8"/>
            <rFont val="Tahoma"/>
            <family val="0"/>
          </rPr>
          <t xml:space="preserve">
To collect from Interest Income 109 x 28% = 30.52</t>
        </r>
      </text>
    </comment>
  </commentList>
</comments>
</file>

<file path=xl/sharedStrings.xml><?xml version="1.0" encoding="utf-8"?>
<sst xmlns="http://schemas.openxmlformats.org/spreadsheetml/2006/main" count="319" uniqueCount="252">
  <si>
    <t>( Company No. : 197527-H )</t>
  </si>
  <si>
    <t xml:space="preserve">      ( Incorporated in Malaysia )</t>
  </si>
  <si>
    <t>( Unaudited )</t>
  </si>
  <si>
    <t>Note</t>
  </si>
  <si>
    <t>Cumulative Quarter Ended</t>
  </si>
  <si>
    <t>RM ' 000</t>
  </si>
  <si>
    <t>Revenue</t>
  </si>
  <si>
    <t>Cost of Goods Sold</t>
  </si>
  <si>
    <t>#</t>
  </si>
  <si>
    <t>Administrative Expenses</t>
  </si>
  <si>
    <t>Selling and Marketing Expenses</t>
  </si>
  <si>
    <t>Finance Costs, net</t>
  </si>
  <si>
    <t>Taxation</t>
  </si>
  <si>
    <t>26a</t>
  </si>
  <si>
    <t xml:space="preserve">EPS </t>
  </si>
  <si>
    <t>- Basic (sen)</t>
  </si>
  <si>
    <t>- Diluted</t>
  </si>
  <si>
    <t>26b</t>
  </si>
  <si>
    <t>Note # :</t>
  </si>
  <si>
    <t>Gains from scrap and other disposal</t>
  </si>
  <si>
    <t>Interest Income</t>
  </si>
  <si>
    <t>-</t>
  </si>
  <si>
    <t>(Unaudited)</t>
  </si>
  <si>
    <t>Current Quarter</t>
  </si>
  <si>
    <t>Inventories</t>
  </si>
  <si>
    <t>Trade Payables</t>
  </si>
  <si>
    <t>Bank Borrowings</t>
  </si>
  <si>
    <t>Trade Receivables</t>
  </si>
  <si>
    <t>Other Receivables</t>
  </si>
  <si>
    <t>Property, Plant and Equipment</t>
  </si>
  <si>
    <t>Share Capital</t>
  </si>
  <si>
    <t>Reserves</t>
  </si>
  <si>
    <t>-  Share Premium</t>
  </si>
  <si>
    <t>-  Revaluation Reserve</t>
  </si>
  <si>
    <t>-  Retained Profit</t>
  </si>
  <si>
    <t>Deferred Taxation</t>
  </si>
  <si>
    <t>Share</t>
  </si>
  <si>
    <t>Capital</t>
  </si>
  <si>
    <t>Reserve</t>
  </si>
  <si>
    <t>Retained</t>
  </si>
  <si>
    <t>Profit</t>
  </si>
  <si>
    <t>Total</t>
  </si>
  <si>
    <t>(Cumulative)</t>
  </si>
  <si>
    <t>ended</t>
  </si>
  <si>
    <t>Changes in Working Capital :-</t>
  </si>
  <si>
    <t>Net Change in Inventories</t>
  </si>
  <si>
    <t>Net Change in current assets</t>
  </si>
  <si>
    <t>Net Change in current liabilities</t>
  </si>
  <si>
    <t>CASH FLOWS FROM INVESTING ACTIVITIES :-</t>
  </si>
  <si>
    <t>Interest received</t>
  </si>
  <si>
    <t>Purchase of property, plant &amp; equipment</t>
  </si>
  <si>
    <t>CASH FLOWS FROM FINANCING ACTIVITIES :-</t>
  </si>
  <si>
    <t>Net change in Cash &amp; Cash Equivalents</t>
  </si>
  <si>
    <t>3.  Seasonal or Cyclical Factors</t>
  </si>
  <si>
    <t xml:space="preserve">     The business operations of the Group were not materially affected by any seasonal or cyclical factors.</t>
  </si>
  <si>
    <t>4.  Unusual Material Event</t>
  </si>
  <si>
    <t xml:space="preserve">     There was no unusual material event during the quarter.</t>
  </si>
  <si>
    <t>5.  Material Change In Estimates</t>
  </si>
  <si>
    <t>6.  Changes in Debt and Equity Securities</t>
  </si>
  <si>
    <t>7.  Dividends Paid</t>
  </si>
  <si>
    <t>8.  Segmental Reporting</t>
  </si>
  <si>
    <t>9.  Valuations of Property, Plant and Equipment</t>
  </si>
  <si>
    <t xml:space="preserve">     Not applicable as the Group did not revalue its property, plant and equipment during the current financial</t>
  </si>
  <si>
    <t xml:space="preserve">     period.</t>
  </si>
  <si>
    <t>10.  Material Subsequent Events</t>
  </si>
  <si>
    <t>11.  Changes in the Composition of The Group</t>
  </si>
  <si>
    <t xml:space="preserve">     There was no change in the composition of the Group during the financial period under review.</t>
  </si>
  <si>
    <t>12.  Contingent Liabilities and Contingent Assets</t>
  </si>
  <si>
    <t>13.  Capital Commitments</t>
  </si>
  <si>
    <t>14.  Review of Performance</t>
  </si>
  <si>
    <t>ADDITIONAL INFORMATION REQUIRED BY BM LISTING REQUIREMENTS</t>
  </si>
  <si>
    <t>NOTES TO THE INTERIM FINANCIAL REPORT</t>
  </si>
  <si>
    <t>18.  Taxation</t>
  </si>
  <si>
    <t xml:space="preserve">      Taxation comprises the following :-</t>
  </si>
  <si>
    <t>Individual Quarter</t>
  </si>
  <si>
    <t>Cumulative Quarter</t>
  </si>
  <si>
    <t xml:space="preserve">      Estimate tax expenses</t>
  </si>
  <si>
    <t>19.  Profits/ (Losses) on Sale of Unquoted Investments and / (or) Properties</t>
  </si>
  <si>
    <t xml:space="preserve">      There were no sales of unquoted investments or properties during the financial period under review.</t>
  </si>
  <si>
    <t>20.  Quoted Securities and Investments</t>
  </si>
  <si>
    <t xml:space="preserve">      There were no purchases or disposals of quoted securities during the financial period under review and </t>
  </si>
  <si>
    <t>21.  Corporate Proposals</t>
  </si>
  <si>
    <t>22.  Borrowings and Debts Securities</t>
  </si>
  <si>
    <t>23.  Off Balance Sheet Financial Instruments</t>
  </si>
  <si>
    <t xml:space="preserve">      There was no off balance sheet financial instrument utilized as at the date of this announcement.</t>
  </si>
  <si>
    <t>24.  Changes in Material Litigation</t>
  </si>
  <si>
    <t xml:space="preserve">      There was no material litigation pending on the date of this announcement.</t>
  </si>
  <si>
    <t>25.  Dividends Paid</t>
  </si>
  <si>
    <t>The Group and The Company</t>
  </si>
  <si>
    <t xml:space="preserve">      Dividend declared and paid :</t>
  </si>
  <si>
    <t>26.  Earnings Per Share (EPS)</t>
  </si>
  <si>
    <t>(a)  Basic EPS</t>
  </si>
  <si>
    <t>Basic EPS (sen)</t>
  </si>
  <si>
    <t>(b)  Fully Diluted EPS</t>
  </si>
  <si>
    <t>Not applicable.</t>
  </si>
  <si>
    <t>27.  Authorization for Issue</t>
  </si>
  <si>
    <t xml:space="preserve">      The interim financial statements were authorized for issue by the Board of Directors in accordance with a </t>
  </si>
  <si>
    <t>Investment</t>
  </si>
  <si>
    <t>Other Operating Income (Net)</t>
  </si>
  <si>
    <t>Adjustment for non - cash items :-</t>
  </si>
  <si>
    <t xml:space="preserve"> </t>
  </si>
  <si>
    <t>Interest  Income</t>
  </si>
  <si>
    <t>Interest  Paid</t>
  </si>
  <si>
    <t>Interest  Expenses</t>
  </si>
  <si>
    <t xml:space="preserve">     </t>
  </si>
  <si>
    <t>Amortisation  of  Development  cost</t>
  </si>
  <si>
    <t xml:space="preserve">16.  Prospects For The Financial Year  </t>
  </si>
  <si>
    <t xml:space="preserve">17.  Profit Forecast or Guarantee </t>
  </si>
  <si>
    <t xml:space="preserve">     There were no changes in estimates which materially affect the current interim period.</t>
  </si>
  <si>
    <t xml:space="preserve">      There was no profit forecast or guarantee made public during the financial period under review. </t>
  </si>
  <si>
    <t>Condensed Consolidated Income Statement</t>
  </si>
  <si>
    <t>Net Other Operating Income</t>
  </si>
  <si>
    <t>ASSETS</t>
  </si>
  <si>
    <t xml:space="preserve">Current Assets </t>
  </si>
  <si>
    <t xml:space="preserve">Current Liabilities </t>
  </si>
  <si>
    <t>Cash  and  Bank  Balance</t>
  </si>
  <si>
    <t>Tax (Prepaid)</t>
  </si>
  <si>
    <t xml:space="preserve">      Taxation payable for  current  quarter</t>
  </si>
  <si>
    <t>1.  Basis  Of Preparation</t>
  </si>
  <si>
    <t>2.  Audit Report of Preceding Annual Financial Statements</t>
  </si>
  <si>
    <t>&lt;---- Attributable  to equity  holders  of  the  parent --------------&gt;</t>
  </si>
  <si>
    <t xml:space="preserve">Share </t>
  </si>
  <si>
    <t>Revaluation</t>
  </si>
  <si>
    <t>Premium</t>
  </si>
  <si>
    <t xml:space="preserve">     There  was  no dividend  paid  during  the  quarter.</t>
  </si>
  <si>
    <t>Condensed Consolidated Cash Flow Statement</t>
  </si>
  <si>
    <t>Net cash (used in) investing activities</t>
  </si>
  <si>
    <t>Short-term  deposit  with licensed bank</t>
  </si>
  <si>
    <t>Property,plant and equipment  written  off</t>
  </si>
  <si>
    <t>Property,plant and equipment  written off</t>
  </si>
  <si>
    <t>Depreciation of  property,plant and  equipment</t>
  </si>
  <si>
    <t>Condensed Consolidated Statement of Changes in Equity</t>
  </si>
  <si>
    <t>The Condensed Consolidated Statement of Changes in Equity should be read in conjunction</t>
  </si>
  <si>
    <t xml:space="preserve">Condensed Consolidated Balance Sheet  </t>
  </si>
  <si>
    <t>Non-Current Assets</t>
  </si>
  <si>
    <t>Total  Assets</t>
  </si>
  <si>
    <t>EQUITY AND  LIABILITIES</t>
  </si>
  <si>
    <t>Non-Current Liability</t>
  </si>
  <si>
    <t>Total  Liabilities</t>
  </si>
  <si>
    <t>TOTAL EQUITY AND  LIABILITIES</t>
  </si>
  <si>
    <t>Net asset per share (RM)</t>
  </si>
  <si>
    <t>Quarterly Report  On Consolidated Result</t>
  </si>
  <si>
    <t>As At End Of</t>
  </si>
  <si>
    <t>As At  Preceding</t>
  </si>
  <si>
    <t>Financial Year End</t>
  </si>
  <si>
    <t xml:space="preserve">Other Operating Expenses </t>
  </si>
  <si>
    <t>The Condensed Consolidated Cash Flow Statement should be read in conjunction with the Audited</t>
  </si>
  <si>
    <t xml:space="preserve">      There  were  no  material  subsequent  events.</t>
  </si>
  <si>
    <t>Secured  Short Term  Borrowings :-</t>
  </si>
  <si>
    <t>RM'000</t>
  </si>
  <si>
    <t>Bank Overdraft</t>
  </si>
  <si>
    <t xml:space="preserve">     No segmental analysis is prepared as the Group is primarily operating in the manufacture of wires  </t>
  </si>
  <si>
    <t>Attributable to :</t>
  </si>
  <si>
    <t>Equity  holders  of  the parent</t>
  </si>
  <si>
    <t>Minority  interests</t>
  </si>
  <si>
    <t>Earnings/(Loss) per  share  attributable  to</t>
  </si>
  <si>
    <t>equity  holders  of the  parent  in  sen</t>
  </si>
  <si>
    <t xml:space="preserve">The Condensed Consolidated Income Statement should be read in conjunction with the Audited  </t>
  </si>
  <si>
    <t>Prepaid Lease  Payments</t>
  </si>
  <si>
    <t>Amortisation  of  Prepaid  Lease Payments</t>
  </si>
  <si>
    <t>nil</t>
  </si>
  <si>
    <t>The Condensed Consolidated Balance Sheet should be read in conjunction with the Audited</t>
  </si>
  <si>
    <t>Individual</t>
  </si>
  <si>
    <t>Quarter</t>
  </si>
  <si>
    <t xml:space="preserve">     There were no issuance, cancellations, repurchases, resale and repayments of debt and equity </t>
  </si>
  <si>
    <t xml:space="preserve">     securities during the current financial period.</t>
  </si>
  <si>
    <t>Gross Profit</t>
  </si>
  <si>
    <t xml:space="preserve">Equity attributable to  equity  holders  of  the  parent </t>
  </si>
  <si>
    <t xml:space="preserve">Profit / (Loss) </t>
  </si>
  <si>
    <t>Profit / (Loss)  after tax</t>
  </si>
  <si>
    <t xml:space="preserve">      There were no corporate proposals announced but not completed at the date of this report.</t>
  </si>
  <si>
    <t xml:space="preserve">     The auditors' report on the preceding annual financial statements was not subject to any qualification.</t>
  </si>
  <si>
    <t xml:space="preserve">     and  cables  for  harnessing  and electronic devices.</t>
  </si>
  <si>
    <t>Rental  Income</t>
  </si>
  <si>
    <t xml:space="preserve">      Transfer to /(from) deferred  taxation</t>
  </si>
  <si>
    <t>15.  Comparison with  Immediate  Preceding Quarter's Result</t>
  </si>
  <si>
    <t>Gain in  foreign exchange</t>
  </si>
  <si>
    <t>Net (Loss) before Tax</t>
  </si>
  <si>
    <r>
      <t>Net (loss)</t>
    </r>
    <r>
      <rPr>
        <sz val="10"/>
        <rFont val="Arial"/>
        <family val="0"/>
      </rPr>
      <t xml:space="preserve"> after tax for the period</t>
    </r>
  </si>
  <si>
    <t>Net (loss)  after  tax  for  the period</t>
  </si>
  <si>
    <t>Other Payables</t>
  </si>
  <si>
    <t>Accrued expenses</t>
  </si>
  <si>
    <t>Cash &amp; Cash Equivalents at beginning of  period</t>
  </si>
  <si>
    <t xml:space="preserve">Cash &amp; Cash Equivalents at end of  period </t>
  </si>
  <si>
    <t>Profit/(loss) attributable to shareholder (RM '000)</t>
  </si>
  <si>
    <t xml:space="preserve">      Group borrowings  as at the end of the reporting period are as  follows:-</t>
  </si>
  <si>
    <t>Profit /(Loss) from  operation</t>
  </si>
  <si>
    <t>Net cash (used in )  financing activities</t>
  </si>
  <si>
    <t>Share of (profit) / loss  of  an associate  company</t>
  </si>
  <si>
    <t>: (Increase)/ Decrease</t>
  </si>
  <si>
    <t>Net cash flow generated from  operating  activities</t>
  </si>
  <si>
    <t>(Decrease)  in  bank  borrowings</t>
  </si>
  <si>
    <t>Cash generated from operation</t>
  </si>
  <si>
    <t>31.12.2008</t>
  </si>
  <si>
    <t>Share  of  profit / (loss)  of  associated company</t>
  </si>
  <si>
    <t>(Audited)</t>
  </si>
  <si>
    <t xml:space="preserve">      there were no new  material  investments as at the end of the reporting period.</t>
  </si>
  <si>
    <t>Weighted average number of ordinary shares ('000)</t>
  </si>
  <si>
    <t>Financial Statement of  the  Group for the year ended 31st December , 2008</t>
  </si>
  <si>
    <t>Financial Statement of the Group for the year ended 31st December , 2008</t>
  </si>
  <si>
    <t>(Unaudited )</t>
  </si>
  <si>
    <t>Financial Statement of  the  Group  for the year ended  31st  December, 2008</t>
  </si>
  <si>
    <t>Balance as of 1st January , 2009</t>
  </si>
  <si>
    <t>Balance as of  1st January, 2008</t>
  </si>
  <si>
    <t>with the Audited Financial Statement of  the  Group for the year ended 31st December, 2008</t>
  </si>
  <si>
    <t>Bad  Debts  Recovered</t>
  </si>
  <si>
    <t>SUPERCOMNET  TECHNOLOGIES BERHAD</t>
  </si>
  <si>
    <t>SUPERCOMNET TECHNOLOGIES BERHAD</t>
  </si>
  <si>
    <t>Additional Investment in  Associate  company</t>
  </si>
  <si>
    <t>: Decrease/ (Increase)</t>
  </si>
  <si>
    <t xml:space="preserve">      revenue  of  wire  and  cable  as  well as  wireharnessing  was  a  result  of  poor  demand  from</t>
  </si>
  <si>
    <t xml:space="preserve">      In  view of  the  current  very  challenging economic scenario,  the  management continue  to  explore</t>
  </si>
  <si>
    <t>For The Period  Ended 30th September,2009</t>
  </si>
  <si>
    <t>Third Quarter Ended</t>
  </si>
  <si>
    <t>30.09.09</t>
  </si>
  <si>
    <t>30.09.08</t>
  </si>
  <si>
    <t>For Third Quarter Ended 30th September, 2009</t>
  </si>
  <si>
    <t>30.09.2009</t>
  </si>
  <si>
    <t>9 months</t>
  </si>
  <si>
    <t>30.09.2008</t>
  </si>
  <si>
    <t>(Gain) On Disposal  of  fixed assets</t>
  </si>
  <si>
    <t>: Increase/ (Decrease)</t>
  </si>
  <si>
    <t>Tax refund</t>
  </si>
  <si>
    <t>Proceeds from Disposal  of  fixed assets</t>
  </si>
  <si>
    <t>For The Nine  Months  Ended  30th September, 2009</t>
  </si>
  <si>
    <t>Current 9 months ended 30.09.2009</t>
  </si>
  <si>
    <t>Balance as of 30th September ,2009</t>
  </si>
  <si>
    <t>Preceding Year's 9 months ended 30.09.2008</t>
  </si>
  <si>
    <t>Balance as of  30th September, 2008</t>
  </si>
  <si>
    <t>QUARTERLY REPORT FOR THE FINANCIAL PERIOD ENDED  30th SEPTEMBER, 2009</t>
  </si>
  <si>
    <t xml:space="preserve">      The Group  had no  contingent  liabilities  and  contingent  assets  as at 30th September 2009</t>
  </si>
  <si>
    <t xml:space="preserve">     There were  no commitment for purchases of property, plant and equipment as at 30th September 2009</t>
  </si>
  <si>
    <t xml:space="preserve">      resolution of the directors'  meeting  on   19th  November 2009</t>
  </si>
  <si>
    <t xml:space="preserve">      For   the   quarter   under   review ,  the   group   posted   a   loss   after   tax    of   RM 1.11 million as</t>
  </si>
  <si>
    <t xml:space="preserve">      compared  to  a  profit  of  RM 0.08 million  for  the  same  quarter of  the  preceding  year.</t>
  </si>
  <si>
    <t xml:space="preserve">      Total  revenue  decreases  by 42%  from  RM 10.11  million  to RM 5.85 million. The decrease  in  sales</t>
  </si>
  <si>
    <t xml:space="preserve">      On a quarter to quarter basis, the Group posted a loss  after tax of RM 1.11 million as compared to </t>
  </si>
  <si>
    <t xml:space="preserve">      electronic, electrical and  automotive  sectors  which  have  not fully  recovered  from  economic  downturn.</t>
  </si>
  <si>
    <t xml:space="preserve">      a profit  after tax RM 0.58 million  for  the immediate preceding quarter  as  a  result  of  substantial</t>
  </si>
  <si>
    <t xml:space="preserve">      increase  in raw  material  cost  as  well  as higher  machinery maintenance  costs  and  increase</t>
  </si>
  <si>
    <t xml:space="preserve">      losses  of  the  subsidiary.</t>
  </si>
  <si>
    <t xml:space="preserve">      find  some  new  products  with  higher  profitability  so  as  to  improve  our  financial  performance.</t>
  </si>
  <si>
    <t xml:space="preserve">      seriously  measures  to  improve the group's marketing  strategy ,strict costs  control measures  and  </t>
  </si>
  <si>
    <t>Operating profit / (loss)  before changes in working capital</t>
  </si>
  <si>
    <t>Tax  paid</t>
  </si>
  <si>
    <t xml:space="preserve">     This  interim  financial  report  is  based  on the  unaudited  financial  statements  for  the  quarter</t>
  </si>
  <si>
    <t xml:space="preserve">     ended 30th September 2009  and  has  been  prepared  in  compliance  with  FRS 134: Interim</t>
  </si>
  <si>
    <t xml:space="preserve">     Financial  Reporting issued  by  the  Malaysian Accounting  Standards  Board ("MASB") and  paragraph</t>
  </si>
  <si>
    <t xml:space="preserve">     9.22  of  the  Listing  Requirements  of  Bursa  Malaysia  Securities Berhad(" Bursa  Securities") for</t>
  </si>
  <si>
    <t xml:space="preserve">     the  ACE  Market ("AMLR").</t>
  </si>
  <si>
    <t xml:space="preserve">     The  accounting  policies  and  methods  of  computation  adopted  by  the  Group  in  this  report  are</t>
  </si>
  <si>
    <t xml:space="preserve">     consistent  with  those  adopted  in  the  financial  statements  for  the  year  ended  31st  December 2008.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</si>
</sst>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0_);\(0\)"/>
    <numFmt numFmtId="171" formatCode="0.000_);\(0.000\)"/>
    <numFmt numFmtId="172" formatCode="#,##0.0"/>
    <numFmt numFmtId="173" formatCode="0.00_);\(0.00\)"/>
    <numFmt numFmtId="174" formatCode="#,##0.0_);\(#,##0.0\)"/>
    <numFmt numFmtId="175" formatCode="_(* #,##0.0_);_(* \(#,##0.0\);_(* &quot;-&quot;??_);_(@_)"/>
    <numFmt numFmtId="176" formatCode="_(* #,##0_);_(* \(#,##0\);_(* &quot;-&quot;??_);_(@_)"/>
    <numFmt numFmtId="177" formatCode="#,##0.00000000000"/>
    <numFmt numFmtId="178" formatCode="_(* #,##0.000_);_(* \(#,##0.000\);_(* &quot;-&quot;??_);_(@_)"/>
    <numFmt numFmtId="179" formatCode="#,##0.000000000"/>
    <numFmt numFmtId="180" formatCode="_(* #,##0.0_);_(* \(#,##0.0\);_(* &quot;-&quot;?_);_(@_)"/>
    <numFmt numFmtId="181" formatCode="_(* #,##0.0000_);_(* \(#,##0.0000\);_(* &quot;-&quot;????_);_(@_)"/>
    <numFmt numFmtId="182" formatCode="_(* #,##0.0000_);_(* \(#,##0.0000\);_(* &quot;-&quot;??_);_(@_)"/>
    <numFmt numFmtId="183" formatCode="_(* #,##0.000_);_(* \(#,##0.000\);_(* &quot;-&quot;???_);_(@_)"/>
    <numFmt numFmtId="184" formatCode="#,##0.00000000000000_);\(#,##0.00000000000000\)"/>
    <numFmt numFmtId="185" formatCode="#,##0.00000000000000"/>
  </numFmts>
  <fonts count="19">
    <font>
      <sz val="10"/>
      <name val="Arial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sz val="10"/>
      <color indexed="11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8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name val="Arial"/>
      <family val="0"/>
    </font>
    <font>
      <b/>
      <sz val="10"/>
      <color indexed="10"/>
      <name val="Arial"/>
      <family val="2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 quotePrefix="1">
      <alignment/>
    </xf>
    <xf numFmtId="0" fontId="5" fillId="0" borderId="0" xfId="0" applyFont="1" applyAlignment="1">
      <alignment horizontal="lef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3" fontId="0" fillId="0" borderId="1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6" xfId="0" applyBorder="1" applyAlignment="1">
      <alignment/>
    </xf>
    <xf numFmtId="3" fontId="0" fillId="0" borderId="7" xfId="0" applyNumberFormat="1" applyBorder="1" applyAlignment="1">
      <alignment/>
    </xf>
    <xf numFmtId="3" fontId="0" fillId="0" borderId="8" xfId="0" applyNumberFormat="1" applyBorder="1" applyAlignment="1">
      <alignment/>
    </xf>
    <xf numFmtId="3" fontId="0" fillId="0" borderId="9" xfId="0" applyNumberFormat="1" applyBorder="1" applyAlignment="1">
      <alignment/>
    </xf>
    <xf numFmtId="3" fontId="0" fillId="0" borderId="6" xfId="0" applyNumberFormat="1" applyBorder="1" applyAlignment="1">
      <alignment/>
    </xf>
    <xf numFmtId="3" fontId="0" fillId="0" borderId="5" xfId="0" applyNumberFormat="1" applyBorder="1" applyAlignment="1">
      <alignment/>
    </xf>
    <xf numFmtId="0" fontId="0" fillId="0" borderId="0" xfId="0" applyAlignment="1">
      <alignment horizontal="right"/>
    </xf>
    <xf numFmtId="0" fontId="0" fillId="0" borderId="5" xfId="0" applyBorder="1" applyAlignment="1">
      <alignment horizontal="center"/>
    </xf>
    <xf numFmtId="37" fontId="0" fillId="0" borderId="0" xfId="0" applyNumberFormat="1" applyAlignment="1">
      <alignment/>
    </xf>
    <xf numFmtId="0" fontId="8" fillId="0" borderId="0" xfId="0" applyFont="1" applyAlignment="1">
      <alignment/>
    </xf>
    <xf numFmtId="37" fontId="0" fillId="0" borderId="5" xfId="0" applyNumberFormat="1" applyBorder="1" applyAlignment="1">
      <alignment/>
    </xf>
    <xf numFmtId="37" fontId="0" fillId="0" borderId="1" xfId="0" applyNumberForma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 horizontal="center"/>
    </xf>
    <xf numFmtId="0" fontId="0" fillId="0" borderId="10" xfId="0" applyBorder="1" applyAlignment="1">
      <alignment/>
    </xf>
    <xf numFmtId="172" fontId="0" fillId="0" borderId="0" xfId="0" applyNumberFormat="1" applyAlignment="1">
      <alignment/>
    </xf>
    <xf numFmtId="172" fontId="0" fillId="0" borderId="0" xfId="0" applyNumberForma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39" fontId="0" fillId="0" borderId="0" xfId="0" applyNumberFormat="1" applyAlignment="1">
      <alignment/>
    </xf>
    <xf numFmtId="37" fontId="0" fillId="0" borderId="6" xfId="0" applyNumberFormat="1" applyBorder="1" applyAlignment="1">
      <alignment/>
    </xf>
    <xf numFmtId="4" fontId="0" fillId="0" borderId="0" xfId="0" applyNumberFormat="1" applyBorder="1" applyAlignment="1" quotePrefix="1">
      <alignment horizontal="right"/>
    </xf>
    <xf numFmtId="43" fontId="0" fillId="0" borderId="0" xfId="0" applyNumberFormat="1" applyAlignment="1">
      <alignment/>
    </xf>
    <xf numFmtId="43" fontId="0" fillId="0" borderId="0" xfId="15" applyAlignment="1">
      <alignment/>
    </xf>
    <xf numFmtId="176" fontId="0" fillId="0" borderId="0" xfId="15" applyNumberFormat="1" applyAlignment="1">
      <alignment/>
    </xf>
    <xf numFmtId="176" fontId="0" fillId="0" borderId="5" xfId="15" applyNumberFormat="1" applyBorder="1" applyAlignment="1">
      <alignment/>
    </xf>
    <xf numFmtId="0" fontId="12" fillId="0" borderId="0" xfId="0" applyFont="1" applyAlignment="1">
      <alignment/>
    </xf>
    <xf numFmtId="176" fontId="9" fillId="0" borderId="0" xfId="15" applyNumberFormat="1" applyFont="1" applyBorder="1" applyAlignment="1">
      <alignment/>
    </xf>
    <xf numFmtId="37" fontId="9" fillId="0" borderId="0" xfId="0" applyNumberFormat="1" applyFont="1" applyFill="1" applyBorder="1" applyAlignment="1">
      <alignment/>
    </xf>
    <xf numFmtId="176" fontId="0" fillId="0" borderId="0" xfId="15" applyNumberFormat="1" applyFont="1" applyAlignment="1">
      <alignment horizontal="right"/>
    </xf>
    <xf numFmtId="43" fontId="0" fillId="0" borderId="0" xfId="15" applyNumberFormat="1" applyAlignment="1">
      <alignment/>
    </xf>
    <xf numFmtId="176" fontId="0" fillId="0" borderId="0" xfId="15" applyNumberFormat="1" applyFont="1" applyAlignment="1">
      <alignment/>
    </xf>
    <xf numFmtId="176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 quotePrefix="1">
      <alignment horizontal="center"/>
    </xf>
    <xf numFmtId="0" fontId="1" fillId="0" borderId="0" xfId="0" applyFont="1" applyAlignment="1">
      <alignment horizontal="left"/>
    </xf>
    <xf numFmtId="0" fontId="5" fillId="0" borderId="0" xfId="0" applyFont="1" applyAlignment="1">
      <alignment/>
    </xf>
    <xf numFmtId="0" fontId="15" fillId="0" borderId="0" xfId="0" applyFont="1" applyAlignment="1">
      <alignment horizontal="center"/>
    </xf>
    <xf numFmtId="176" fontId="0" fillId="0" borderId="0" xfId="15" applyNumberFormat="1" applyAlignment="1">
      <alignment/>
    </xf>
    <xf numFmtId="176" fontId="0" fillId="0" borderId="6" xfId="15" applyNumberFormat="1" applyBorder="1" applyAlignment="1">
      <alignment/>
    </xf>
    <xf numFmtId="43" fontId="0" fillId="0" borderId="0" xfId="15" applyBorder="1" applyAlignment="1">
      <alignment/>
    </xf>
    <xf numFmtId="176" fontId="0" fillId="0" borderId="0" xfId="15" applyNumberFormat="1" applyAlignment="1">
      <alignment horizontal="center"/>
    </xf>
    <xf numFmtId="176" fontId="0" fillId="0" borderId="0" xfId="15" applyNumberFormat="1" applyFont="1" applyAlignment="1">
      <alignment horizontal="center"/>
    </xf>
    <xf numFmtId="43" fontId="12" fillId="0" borderId="9" xfId="15" applyFont="1" applyBorder="1" applyAlignment="1">
      <alignment/>
    </xf>
    <xf numFmtId="0" fontId="0" fillId="0" borderId="0" xfId="0" applyBorder="1" applyAlignment="1">
      <alignment horizontal="left"/>
    </xf>
    <xf numFmtId="172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/>
    </xf>
    <xf numFmtId="170" fontId="0" fillId="0" borderId="0" xfId="0" applyNumberFormat="1" applyBorder="1" applyAlignment="1">
      <alignment horizontal="center"/>
    </xf>
    <xf numFmtId="176" fontId="0" fillId="0" borderId="1" xfId="15" applyNumberFormat="1" applyBorder="1" applyAlignment="1">
      <alignment horizontal="center"/>
    </xf>
    <xf numFmtId="0" fontId="0" fillId="0" borderId="0" xfId="0" applyAlignment="1">
      <alignment/>
    </xf>
    <xf numFmtId="0" fontId="12" fillId="0" borderId="0" xfId="0" applyFont="1" applyAlignment="1">
      <alignment horizontal="left"/>
    </xf>
    <xf numFmtId="3" fontId="12" fillId="0" borderId="7" xfId="0" applyNumberFormat="1" applyFont="1" applyBorder="1" applyAlignment="1">
      <alignment/>
    </xf>
    <xf numFmtId="3" fontId="12" fillId="0" borderId="8" xfId="0" applyNumberFormat="1" applyFont="1" applyBorder="1" applyAlignment="1">
      <alignment/>
    </xf>
    <xf numFmtId="3" fontId="12" fillId="0" borderId="9" xfId="0" applyNumberFormat="1" applyFont="1" applyBorder="1" applyAlignment="1">
      <alignment/>
    </xf>
    <xf numFmtId="3" fontId="12" fillId="0" borderId="0" xfId="0" applyNumberFormat="1" applyFont="1" applyAlignment="1">
      <alignment/>
    </xf>
    <xf numFmtId="3" fontId="12" fillId="0" borderId="6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3" fontId="12" fillId="0" borderId="5" xfId="0" applyNumberFormat="1" applyFont="1" applyBorder="1" applyAlignment="1">
      <alignment/>
    </xf>
    <xf numFmtId="3" fontId="12" fillId="0" borderId="1" xfId="0" applyNumberFormat="1" applyFont="1" applyBorder="1" applyAlignment="1">
      <alignment/>
    </xf>
    <xf numFmtId="4" fontId="12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43" fontId="0" fillId="0" borderId="0" xfId="15" applyFont="1" applyAlignment="1">
      <alignment/>
    </xf>
    <xf numFmtId="37" fontId="0" fillId="0" borderId="0" xfId="0" applyNumberFormat="1" applyAlignment="1">
      <alignment/>
    </xf>
    <xf numFmtId="0" fontId="0" fillId="0" borderId="0" xfId="0" applyFont="1" applyAlignment="1">
      <alignment/>
    </xf>
    <xf numFmtId="3" fontId="0" fillId="0" borderId="7" xfId="0" applyNumberFormat="1" applyBorder="1" applyAlignment="1">
      <alignment horizontal="right"/>
    </xf>
    <xf numFmtId="3" fontId="0" fillId="0" borderId="8" xfId="0" applyNumberFormat="1" applyBorder="1" applyAlignment="1">
      <alignment horizontal="right"/>
    </xf>
    <xf numFmtId="3" fontId="0" fillId="0" borderId="9" xfId="0" applyNumberFormat="1" applyBorder="1" applyAlignment="1">
      <alignment horizontal="right"/>
    </xf>
    <xf numFmtId="182" fontId="0" fillId="0" borderId="0" xfId="15" applyNumberFormat="1" applyAlignment="1">
      <alignment/>
    </xf>
    <xf numFmtId="43" fontId="0" fillId="0" borderId="6" xfId="15" applyNumberFormat="1" applyBorder="1" applyAlignment="1">
      <alignment horizontal="right"/>
    </xf>
    <xf numFmtId="0" fontId="16" fillId="0" borderId="0" xfId="0" applyFont="1" applyAlignment="1">
      <alignment/>
    </xf>
    <xf numFmtId="43" fontId="12" fillId="0" borderId="6" xfId="15" applyFont="1" applyBorder="1" applyAlignment="1">
      <alignment horizontal="right"/>
    </xf>
    <xf numFmtId="176" fontId="5" fillId="0" borderId="0" xfId="0" applyNumberFormat="1" applyFont="1" applyAlignment="1">
      <alignment/>
    </xf>
    <xf numFmtId="43" fontId="0" fillId="0" borderId="0" xfId="15" applyFont="1" applyAlignment="1">
      <alignment/>
    </xf>
    <xf numFmtId="43" fontId="5" fillId="0" borderId="0" xfId="15" applyFont="1" applyBorder="1" applyAlignment="1">
      <alignment horizontal="left"/>
    </xf>
    <xf numFmtId="178" fontId="0" fillId="0" borderId="0" xfId="15" applyNumberFormat="1" applyAlignment="1">
      <alignment/>
    </xf>
    <xf numFmtId="43" fontId="0" fillId="0" borderId="0" xfId="0" applyNumberForma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176" fontId="0" fillId="0" borderId="0" xfId="15" applyNumberFormat="1" applyFont="1" applyAlignment="1">
      <alignment/>
    </xf>
    <xf numFmtId="176" fontId="0" fillId="0" borderId="11" xfId="15" applyNumberFormat="1" applyFont="1" applyBorder="1" applyAlignment="1">
      <alignment/>
    </xf>
    <xf numFmtId="176" fontId="0" fillId="0" borderId="0" xfId="15" applyNumberFormat="1" applyFont="1" applyBorder="1" applyAlignment="1">
      <alignment/>
    </xf>
    <xf numFmtId="176" fontId="0" fillId="0" borderId="11" xfId="15" applyNumberFormat="1" applyFont="1" applyBorder="1" applyAlignment="1" quotePrefix="1">
      <alignment horizontal="right"/>
    </xf>
    <xf numFmtId="182" fontId="0" fillId="0" borderId="0" xfId="15" applyNumberFormat="1" applyFont="1" applyAlignment="1">
      <alignment/>
    </xf>
    <xf numFmtId="176" fontId="0" fillId="0" borderId="12" xfId="15" applyNumberFormat="1" applyFont="1" applyBorder="1" applyAlignment="1">
      <alignment/>
    </xf>
    <xf numFmtId="176" fontId="0" fillId="0" borderId="0" xfId="15" applyNumberFormat="1" applyFont="1" applyBorder="1" applyAlignment="1" quotePrefix="1">
      <alignment horizontal="center"/>
    </xf>
    <xf numFmtId="176" fontId="0" fillId="0" borderId="0" xfId="15" applyNumberFormat="1" applyFont="1" applyBorder="1" applyAlignment="1">
      <alignment horizontal="center"/>
    </xf>
    <xf numFmtId="176" fontId="0" fillId="0" borderId="11" xfId="15" applyNumberFormat="1" applyFont="1" applyBorder="1" applyAlignment="1">
      <alignment horizontal="center"/>
    </xf>
    <xf numFmtId="3" fontId="0" fillId="0" borderId="0" xfId="0" applyNumberFormat="1" applyFont="1" applyAlignment="1">
      <alignment/>
    </xf>
    <xf numFmtId="43" fontId="0" fillId="0" borderId="0" xfId="15" applyNumberFormat="1" applyFont="1" applyAlignment="1" quotePrefix="1">
      <alignment horizontal="right"/>
    </xf>
    <xf numFmtId="3" fontId="0" fillId="0" borderId="11" xfId="0" applyNumberFormat="1" applyFont="1" applyBorder="1" applyAlignment="1" quotePrefix="1">
      <alignment horizontal="center"/>
    </xf>
    <xf numFmtId="3" fontId="0" fillId="0" borderId="11" xfId="0" applyNumberFormat="1" applyFont="1" applyBorder="1" applyAlignment="1">
      <alignment horizontal="center"/>
    </xf>
    <xf numFmtId="176" fontId="0" fillId="0" borderId="0" xfId="15" applyNumberFormat="1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Font="1" applyBorder="1" applyAlignment="1">
      <alignment/>
    </xf>
    <xf numFmtId="176" fontId="0" fillId="0" borderId="11" xfId="15" applyNumberFormat="1" applyBorder="1" applyAlignment="1">
      <alignment horizontal="center"/>
    </xf>
    <xf numFmtId="176" fontId="0" fillId="0" borderId="11" xfId="15" applyNumberFormat="1" applyFont="1" applyBorder="1" applyAlignment="1">
      <alignment horizontal="right"/>
    </xf>
    <xf numFmtId="43" fontId="0" fillId="0" borderId="0" xfId="15" applyBorder="1" applyAlignment="1">
      <alignment horizontal="left"/>
    </xf>
    <xf numFmtId="43" fontId="0" fillId="0" borderId="0" xfId="15" applyBorder="1" applyAlignment="1">
      <alignment horizontal="right"/>
    </xf>
    <xf numFmtId="43" fontId="0" fillId="0" borderId="0" xfId="15" applyBorder="1" applyAlignment="1" quotePrefix="1">
      <alignment horizontal="right"/>
    </xf>
    <xf numFmtId="43" fontId="0" fillId="0" borderId="0" xfId="15" applyFont="1" applyBorder="1" applyAlignment="1">
      <alignment/>
    </xf>
    <xf numFmtId="43" fontId="0" fillId="0" borderId="0" xfId="15" applyAlignment="1">
      <alignment horizontal="right"/>
    </xf>
    <xf numFmtId="176" fontId="0" fillId="0" borderId="0" xfId="15" applyNumberFormat="1" applyBorder="1" applyAlignment="1">
      <alignment horizontal="center"/>
    </xf>
    <xf numFmtId="176" fontId="0" fillId="0" borderId="0" xfId="15" applyNumberFormat="1" applyFont="1" applyBorder="1" applyAlignment="1">
      <alignment horizontal="right"/>
    </xf>
    <xf numFmtId="43" fontId="0" fillId="0" borderId="5" xfId="15" applyBorder="1" applyAlignment="1">
      <alignment/>
    </xf>
    <xf numFmtId="176" fontId="0" fillId="0" borderId="1" xfId="15" applyNumberFormat="1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4:L69"/>
  <sheetViews>
    <sheetView workbookViewId="0" topLeftCell="A33">
      <selection activeCell="A33" sqref="A1:IV16384"/>
    </sheetView>
  </sheetViews>
  <sheetFormatPr defaultColWidth="9.140625" defaultRowHeight="12.75"/>
  <cols>
    <col min="4" max="4" width="13.140625" style="0" customWidth="1"/>
    <col min="5" max="5" width="6.140625" style="0" customWidth="1"/>
    <col min="6" max="7" width="11.28125" style="83" customWidth="1"/>
    <col min="8" max="8" width="1.421875" style="83" customWidth="1"/>
    <col min="9" max="10" width="11.28125" style="83" customWidth="1"/>
    <col min="11" max="11" width="10.8515625" style="46" bestFit="1" customWidth="1"/>
    <col min="12" max="13" width="15.57421875" style="46" customWidth="1"/>
    <col min="14" max="15" width="13.421875" style="0" customWidth="1"/>
  </cols>
  <sheetData>
    <row r="1" ht="12.75"/>
    <row r="2" ht="12.75"/>
    <row r="3" ht="12.75"/>
    <row r="4" spans="1:10" ht="18.75">
      <c r="A4" s="1" t="s">
        <v>207</v>
      </c>
      <c r="B4" s="2"/>
      <c r="F4" s="86"/>
      <c r="G4" s="86"/>
      <c r="H4" s="86"/>
      <c r="I4" s="86"/>
      <c r="J4" s="86"/>
    </row>
    <row r="5" spans="1:10" ht="15.75">
      <c r="A5" s="2"/>
      <c r="B5" s="3" t="s">
        <v>0</v>
      </c>
      <c r="F5" s="86"/>
      <c r="G5" s="86"/>
      <c r="H5" s="86"/>
      <c r="I5" s="86"/>
      <c r="J5" s="86"/>
    </row>
    <row r="6" spans="1:10" ht="12.75">
      <c r="A6" s="2"/>
      <c r="B6" s="4" t="s">
        <v>1</v>
      </c>
      <c r="F6" s="86"/>
      <c r="G6" s="86"/>
      <c r="H6" s="86"/>
      <c r="I6" s="86"/>
      <c r="J6" s="86"/>
    </row>
    <row r="7" ht="12.75"/>
    <row r="8" spans="1:6" ht="12.75">
      <c r="A8" s="5" t="s">
        <v>110</v>
      </c>
      <c r="F8" s="59"/>
    </row>
    <row r="9" spans="1:6" ht="12.75">
      <c r="A9" s="5" t="s">
        <v>212</v>
      </c>
      <c r="F9" s="59"/>
    </row>
    <row r="10" ht="12.75">
      <c r="K10" s="63"/>
    </row>
    <row r="11" spans="5:11" ht="12.75">
      <c r="E11" s="9" t="s">
        <v>3</v>
      </c>
      <c r="F11" s="99" t="s">
        <v>2</v>
      </c>
      <c r="G11" s="99"/>
      <c r="I11" s="83" t="s">
        <v>2</v>
      </c>
      <c r="K11" s="63"/>
    </row>
    <row r="12" spans="6:11" ht="12.75">
      <c r="F12" s="83" t="s">
        <v>213</v>
      </c>
      <c r="I12" s="83" t="s">
        <v>4</v>
      </c>
      <c r="K12" s="63"/>
    </row>
    <row r="13" spans="6:11" ht="12.75">
      <c r="F13" s="100" t="s">
        <v>214</v>
      </c>
      <c r="G13" s="100" t="s">
        <v>215</v>
      </c>
      <c r="H13" s="100"/>
      <c r="I13" s="100" t="s">
        <v>214</v>
      </c>
      <c r="J13" s="100" t="s">
        <v>215</v>
      </c>
      <c r="K13" s="63"/>
    </row>
    <row r="14" spans="6:11" ht="12.75">
      <c r="F14" s="99" t="s">
        <v>5</v>
      </c>
      <c r="G14" s="99" t="s">
        <v>5</v>
      </c>
      <c r="I14" s="99" t="s">
        <v>5</v>
      </c>
      <c r="J14" s="99" t="s">
        <v>5</v>
      </c>
      <c r="K14" s="63"/>
    </row>
    <row r="15" ht="12.75">
      <c r="K15" s="63"/>
    </row>
    <row r="16" spans="1:11" ht="12.75">
      <c r="A16" t="s">
        <v>6</v>
      </c>
      <c r="F16" s="101">
        <v>5853.68831</v>
      </c>
      <c r="G16" s="101">
        <v>10105</v>
      </c>
      <c r="H16" s="101"/>
      <c r="I16" s="101">
        <v>14404.68831</v>
      </c>
      <c r="J16" s="101">
        <v>26461</v>
      </c>
      <c r="K16" s="124"/>
    </row>
    <row r="17" spans="1:11" ht="13.5" thickBot="1">
      <c r="A17" t="s">
        <v>7</v>
      </c>
      <c r="F17" s="102">
        <v>-6414</v>
      </c>
      <c r="G17" s="102">
        <v>-9410</v>
      </c>
      <c r="H17" s="102"/>
      <c r="I17" s="102">
        <v>-13987</v>
      </c>
      <c r="J17" s="102">
        <v>-24375</v>
      </c>
      <c r="K17" s="124"/>
    </row>
    <row r="18" spans="1:11" ht="12.75">
      <c r="A18" t="s">
        <v>166</v>
      </c>
      <c r="F18" s="101">
        <v>-560.3116900000005</v>
      </c>
      <c r="G18" s="101">
        <v>695</v>
      </c>
      <c r="H18" s="101"/>
      <c r="I18" s="101">
        <v>417.68830999999955</v>
      </c>
      <c r="J18" s="101">
        <v>2086</v>
      </c>
      <c r="K18" s="124"/>
    </row>
    <row r="19" spans="6:11" ht="12.75">
      <c r="F19" s="101"/>
      <c r="G19" s="84"/>
      <c r="H19" s="101"/>
      <c r="I19" s="84"/>
      <c r="J19" s="84"/>
      <c r="K19" s="124"/>
    </row>
    <row r="20" spans="1:11" ht="12.75">
      <c r="A20" t="s">
        <v>98</v>
      </c>
      <c r="E20" s="9" t="s">
        <v>8</v>
      </c>
      <c r="F20" s="101">
        <v>96</v>
      </c>
      <c r="G20" s="101">
        <v>457</v>
      </c>
      <c r="H20" s="101"/>
      <c r="I20" s="101">
        <v>366</v>
      </c>
      <c r="J20" s="101">
        <v>1048</v>
      </c>
      <c r="K20" s="124"/>
    </row>
    <row r="21" spans="1:12" ht="12.75">
      <c r="A21" t="s">
        <v>9</v>
      </c>
      <c r="E21" s="9"/>
      <c r="F21" s="101">
        <v>-784</v>
      </c>
      <c r="G21" s="103">
        <v>-925</v>
      </c>
      <c r="H21" s="101"/>
      <c r="I21" s="101">
        <v>-2497</v>
      </c>
      <c r="J21" s="103">
        <v>-3119</v>
      </c>
      <c r="K21" s="124"/>
      <c r="L21" s="90"/>
    </row>
    <row r="22" spans="1:11" ht="12.75">
      <c r="A22" t="s">
        <v>10</v>
      </c>
      <c r="E22" s="9"/>
      <c r="F22" s="101">
        <v>-217.17903</v>
      </c>
      <c r="G22" s="103">
        <v>-78</v>
      </c>
      <c r="H22" s="101"/>
      <c r="I22" s="101">
        <v>-378.17903</v>
      </c>
      <c r="J22" s="103">
        <v>-256</v>
      </c>
      <c r="K22" s="124"/>
    </row>
    <row r="23" spans="1:11" ht="13.5" thickBot="1">
      <c r="A23" t="s">
        <v>145</v>
      </c>
      <c r="E23" s="9"/>
      <c r="F23" s="102">
        <v>-51</v>
      </c>
      <c r="G23" s="102">
        <v>-75</v>
      </c>
      <c r="H23" s="102"/>
      <c r="I23" s="102">
        <v>-154</v>
      </c>
      <c r="J23" s="102">
        <v>-171</v>
      </c>
      <c r="K23" s="124"/>
    </row>
    <row r="24" spans="1:11" ht="12.75">
      <c r="A24" t="s">
        <v>186</v>
      </c>
      <c r="E24" s="9"/>
      <c r="F24" s="101">
        <v>-1516.4907200000005</v>
      </c>
      <c r="G24" s="101">
        <v>74</v>
      </c>
      <c r="H24" s="101"/>
      <c r="I24" s="101">
        <v>-2245.4907200000007</v>
      </c>
      <c r="J24" s="101">
        <v>-412</v>
      </c>
      <c r="K24" s="124"/>
    </row>
    <row r="25" spans="1:12" ht="12.75">
      <c r="A25" t="s">
        <v>11</v>
      </c>
      <c r="E25" s="9"/>
      <c r="F25" s="101">
        <v>-11</v>
      </c>
      <c r="G25" s="103">
        <v>-31</v>
      </c>
      <c r="H25" s="101"/>
      <c r="I25" s="101">
        <v>-37</v>
      </c>
      <c r="J25" s="103">
        <v>-87</v>
      </c>
      <c r="K25" s="124"/>
      <c r="L25" s="90"/>
    </row>
    <row r="26" spans="5:12" ht="12.75">
      <c r="E26" s="9"/>
      <c r="F26" s="101"/>
      <c r="G26" s="101"/>
      <c r="H26" s="101"/>
      <c r="I26" s="101"/>
      <c r="J26" s="101"/>
      <c r="K26" s="124"/>
      <c r="L26" s="97"/>
    </row>
    <row r="27" spans="1:11" ht="13.5" thickBot="1">
      <c r="A27" t="s">
        <v>194</v>
      </c>
      <c r="E27" s="9"/>
      <c r="F27" s="102">
        <v>416</v>
      </c>
      <c r="G27" s="104">
        <v>35</v>
      </c>
      <c r="H27" s="102"/>
      <c r="I27" s="102">
        <v>915</v>
      </c>
      <c r="J27" s="104">
        <v>8</v>
      </c>
      <c r="K27" s="124"/>
    </row>
    <row r="28" spans="1:11" ht="12.75">
      <c r="A28" t="s">
        <v>168</v>
      </c>
      <c r="E28" s="9"/>
      <c r="F28" s="101">
        <v>-1111.4907200000005</v>
      </c>
      <c r="G28" s="101">
        <v>78</v>
      </c>
      <c r="H28" s="101"/>
      <c r="I28" s="101">
        <v>-1367.4907200000007</v>
      </c>
      <c r="J28" s="101">
        <v>-491</v>
      </c>
      <c r="K28" s="124"/>
    </row>
    <row r="29" spans="5:11" ht="12.75">
      <c r="E29" s="9"/>
      <c r="F29" s="101"/>
      <c r="G29" s="101"/>
      <c r="H29" s="101"/>
      <c r="I29" s="105"/>
      <c r="J29" s="101"/>
      <c r="K29" s="124"/>
    </row>
    <row r="30" spans="1:11" ht="13.5" thickBot="1">
      <c r="A30" t="s">
        <v>12</v>
      </c>
      <c r="E30" s="9">
        <v>18</v>
      </c>
      <c r="F30" s="102">
        <v>0</v>
      </c>
      <c r="G30" s="102">
        <v>0</v>
      </c>
      <c r="H30" s="102"/>
      <c r="I30" s="102">
        <v>0</v>
      </c>
      <c r="J30" s="102">
        <v>0</v>
      </c>
      <c r="K30" s="124"/>
    </row>
    <row r="31" spans="1:11" ht="13.5" thickBot="1">
      <c r="A31" t="s">
        <v>169</v>
      </c>
      <c r="F31" s="106">
        <v>-1111.4907200000005</v>
      </c>
      <c r="G31" s="106">
        <v>78</v>
      </c>
      <c r="H31" s="106"/>
      <c r="I31" s="106">
        <v>-1367.4907200000007</v>
      </c>
      <c r="J31" s="106">
        <v>-491</v>
      </c>
      <c r="K31" s="124"/>
    </row>
    <row r="32" spans="6:11" ht="12.75">
      <c r="F32" s="101"/>
      <c r="G32" s="101"/>
      <c r="H32" s="101"/>
      <c r="I32" s="101"/>
      <c r="J32" s="101"/>
      <c r="K32" s="95"/>
    </row>
    <row r="33" spans="1:11" ht="12.75">
      <c r="A33" t="s">
        <v>152</v>
      </c>
      <c r="F33" s="101"/>
      <c r="G33" s="107"/>
      <c r="H33" s="108"/>
      <c r="I33" s="101"/>
      <c r="J33" s="107"/>
      <c r="K33" s="95"/>
    </row>
    <row r="34" spans="1:11" ht="12.75">
      <c r="A34" t="s">
        <v>153</v>
      </c>
      <c r="F34" s="101">
        <v>-1111.4907200000005</v>
      </c>
      <c r="G34" s="108">
        <v>78</v>
      </c>
      <c r="H34" s="108">
        <v>0</v>
      </c>
      <c r="I34" s="101">
        <v>-1367.4907200000007</v>
      </c>
      <c r="J34" s="108">
        <v>-491</v>
      </c>
      <c r="K34" s="95"/>
    </row>
    <row r="35" spans="1:11" ht="13.5" thickBot="1">
      <c r="A35" t="s">
        <v>154</v>
      </c>
      <c r="F35" s="102">
        <v>0</v>
      </c>
      <c r="G35" s="109">
        <v>0</v>
      </c>
      <c r="H35" s="109">
        <v>0</v>
      </c>
      <c r="I35" s="102">
        <v>0</v>
      </c>
      <c r="J35" s="109">
        <v>0</v>
      </c>
      <c r="K35" s="95"/>
    </row>
    <row r="36" spans="6:11" ht="13.5" thickBot="1">
      <c r="F36" s="102">
        <v>-1111.4907200000005</v>
      </c>
      <c r="G36" s="102">
        <v>78</v>
      </c>
      <c r="H36" s="102"/>
      <c r="I36" s="102">
        <v>-1367.4907200000007</v>
      </c>
      <c r="J36" s="102">
        <v>-491</v>
      </c>
      <c r="K36" s="95"/>
    </row>
    <row r="37" spans="6:11" ht="12.75">
      <c r="F37" s="101"/>
      <c r="G37" s="110"/>
      <c r="H37" s="110"/>
      <c r="I37" s="101"/>
      <c r="J37" s="110"/>
      <c r="K37" s="95"/>
    </row>
    <row r="38" spans="1:11" ht="12.75">
      <c r="A38" t="s">
        <v>155</v>
      </c>
      <c r="F38" s="101"/>
      <c r="G38" s="110"/>
      <c r="H38" s="110"/>
      <c r="I38" s="101"/>
      <c r="J38" s="110"/>
      <c r="K38" s="95"/>
    </row>
    <row r="39" spans="1:11" ht="12.75">
      <c r="A39" t="s">
        <v>156</v>
      </c>
      <c r="F39" s="84"/>
      <c r="G39" s="110"/>
      <c r="H39" s="110"/>
      <c r="I39" s="101"/>
      <c r="J39" s="110"/>
      <c r="K39" s="95"/>
    </row>
    <row r="40" spans="1:11" ht="12.75">
      <c r="A40" t="s">
        <v>14</v>
      </c>
      <c r="B40" s="11" t="s">
        <v>15</v>
      </c>
      <c r="E40" t="s">
        <v>13</v>
      </c>
      <c r="F40" s="111">
        <v>-0.45740358847736645</v>
      </c>
      <c r="G40" s="111">
        <v>0.03209876543209877</v>
      </c>
      <c r="H40" s="111">
        <v>0</v>
      </c>
      <c r="I40" s="111">
        <v>-0.5627533827160497</v>
      </c>
      <c r="J40" s="111">
        <v>-0.20205761316872428</v>
      </c>
      <c r="K40" s="95"/>
    </row>
    <row r="41" spans="2:11" ht="13.5" thickBot="1">
      <c r="B41" s="11" t="s">
        <v>16</v>
      </c>
      <c r="E41" t="s">
        <v>17</v>
      </c>
      <c r="F41" s="109">
        <v>0</v>
      </c>
      <c r="G41" s="112" t="s">
        <v>21</v>
      </c>
      <c r="H41" s="113"/>
      <c r="I41" s="112" t="s">
        <v>21</v>
      </c>
      <c r="J41" s="112" t="s">
        <v>21</v>
      </c>
      <c r="K41" s="95"/>
    </row>
    <row r="42" spans="6:11" ht="12.75">
      <c r="F42" s="110"/>
      <c r="G42" s="110"/>
      <c r="H42" s="110"/>
      <c r="I42" s="110"/>
      <c r="J42" s="110"/>
      <c r="K42" s="95"/>
    </row>
    <row r="43" spans="1:11" ht="12.75">
      <c r="A43" s="5" t="s">
        <v>18</v>
      </c>
      <c r="B43" s="5" t="s">
        <v>111</v>
      </c>
      <c r="F43" s="110"/>
      <c r="G43" s="110"/>
      <c r="H43" s="110"/>
      <c r="I43" s="110"/>
      <c r="J43" s="110"/>
      <c r="K43" s="95"/>
    </row>
    <row r="44" spans="1:12" ht="12.75">
      <c r="A44" t="s">
        <v>129</v>
      </c>
      <c r="F44" s="103">
        <v>0</v>
      </c>
      <c r="G44" s="103">
        <v>-3</v>
      </c>
      <c r="H44" s="114"/>
      <c r="I44" s="103">
        <v>-4</v>
      </c>
      <c r="J44" s="103">
        <v>-19</v>
      </c>
      <c r="K44" s="95"/>
      <c r="L44" s="90"/>
    </row>
    <row r="45" spans="1:12" ht="12.75">
      <c r="A45" t="s">
        <v>205</v>
      </c>
      <c r="F45" s="103">
        <v>0</v>
      </c>
      <c r="G45" s="103">
        <v>0</v>
      </c>
      <c r="H45" s="114"/>
      <c r="I45" s="103">
        <v>163</v>
      </c>
      <c r="J45" s="103">
        <v>0</v>
      </c>
      <c r="K45" s="95"/>
      <c r="L45" s="90"/>
    </row>
    <row r="46" spans="1:11" ht="12.75">
      <c r="A46" t="s">
        <v>19</v>
      </c>
      <c r="F46" s="103">
        <v>78</v>
      </c>
      <c r="G46" s="103">
        <v>448</v>
      </c>
      <c r="H46" s="101"/>
      <c r="I46" s="103">
        <v>174</v>
      </c>
      <c r="J46" s="103">
        <v>978</v>
      </c>
      <c r="K46" s="95"/>
    </row>
    <row r="47" spans="1:11" ht="12.75">
      <c r="A47" t="s">
        <v>173</v>
      </c>
      <c r="F47" s="103">
        <v>9</v>
      </c>
      <c r="G47" s="103">
        <v>9</v>
      </c>
      <c r="H47" s="101"/>
      <c r="I47" s="103">
        <v>27</v>
      </c>
      <c r="J47" s="103">
        <v>27</v>
      </c>
      <c r="K47" s="95"/>
    </row>
    <row r="48" spans="1:11" ht="12.75">
      <c r="A48" t="s">
        <v>20</v>
      </c>
      <c r="F48" s="103">
        <v>8</v>
      </c>
      <c r="G48" s="103">
        <v>0</v>
      </c>
      <c r="H48" s="101"/>
      <c r="I48" s="103">
        <v>23</v>
      </c>
      <c r="J48" s="103">
        <v>3</v>
      </c>
      <c r="K48" s="95"/>
    </row>
    <row r="49" spans="1:11" ht="13.5" thickBot="1">
      <c r="A49" t="s">
        <v>176</v>
      </c>
      <c r="F49" s="102">
        <v>1.15531</v>
      </c>
      <c r="G49" s="102">
        <v>3</v>
      </c>
      <c r="H49" s="102"/>
      <c r="I49" s="102">
        <v>-16.84469</v>
      </c>
      <c r="J49" s="102">
        <v>59</v>
      </c>
      <c r="K49" s="95"/>
    </row>
    <row r="50" spans="6:11" ht="13.5" thickBot="1">
      <c r="F50" s="102">
        <v>96.15531</v>
      </c>
      <c r="G50" s="102">
        <v>457</v>
      </c>
      <c r="H50" s="102"/>
      <c r="I50" s="102">
        <v>366.15531</v>
      </c>
      <c r="J50" s="102">
        <v>1048</v>
      </c>
      <c r="K50" s="95"/>
    </row>
    <row r="51" ht="12.75">
      <c r="K51" s="95"/>
    </row>
    <row r="52" ht="12.75">
      <c r="A52" s="5" t="s">
        <v>157</v>
      </c>
    </row>
    <row r="53" ht="12.75">
      <c r="A53" s="5" t="s">
        <v>198</v>
      </c>
    </row>
    <row r="61" spans="4:10" ht="12.75">
      <c r="D61" s="17"/>
      <c r="E61" s="17"/>
      <c r="F61" s="115"/>
      <c r="G61" s="115"/>
      <c r="H61" s="115"/>
      <c r="I61" s="115"/>
      <c r="J61" s="115"/>
    </row>
    <row r="62" spans="4:10" ht="12.75">
      <c r="D62" s="17"/>
      <c r="E62" s="17"/>
      <c r="F62" s="115"/>
      <c r="G62" s="115"/>
      <c r="H62" s="115"/>
      <c r="I62" s="115"/>
      <c r="J62" s="115"/>
    </row>
    <row r="63" spans="4:10" ht="12.75">
      <c r="D63" s="39"/>
      <c r="E63" s="40"/>
      <c r="F63" s="116"/>
      <c r="G63" s="117"/>
      <c r="H63" s="115"/>
      <c r="I63" s="116"/>
      <c r="J63" s="117"/>
    </row>
    <row r="64" spans="4:10" ht="12.75">
      <c r="D64" s="41"/>
      <c r="E64" s="40"/>
      <c r="F64" s="118"/>
      <c r="G64" s="117"/>
      <c r="H64" s="115"/>
      <c r="I64" s="118"/>
      <c r="J64" s="117"/>
    </row>
    <row r="65" spans="4:10" ht="12.75">
      <c r="D65" s="41"/>
      <c r="E65" s="40"/>
      <c r="F65" s="118"/>
      <c r="G65" s="117"/>
      <c r="H65" s="115"/>
      <c r="I65" s="118"/>
      <c r="J65" s="117"/>
    </row>
    <row r="66" spans="4:10" ht="12.75">
      <c r="D66" s="41"/>
      <c r="E66" s="40"/>
      <c r="F66" s="118"/>
      <c r="G66" s="117"/>
      <c r="H66" s="115"/>
      <c r="I66" s="118"/>
      <c r="J66" s="117"/>
    </row>
    <row r="67" spans="4:10" ht="12.75">
      <c r="D67" s="41"/>
      <c r="E67" s="40"/>
      <c r="F67" s="118"/>
      <c r="G67" s="117"/>
      <c r="H67" s="115"/>
      <c r="I67" s="118"/>
      <c r="J67" s="117"/>
    </row>
    <row r="68" spans="4:10" ht="12.75">
      <c r="D68" s="17"/>
      <c r="E68" s="17"/>
      <c r="F68" s="115"/>
      <c r="G68" s="115"/>
      <c r="H68" s="115"/>
      <c r="I68" s="115"/>
      <c r="J68" s="115"/>
    </row>
    <row r="69" spans="4:10" ht="12.75">
      <c r="D69" s="17"/>
      <c r="E69" s="17"/>
      <c r="F69" s="115"/>
      <c r="G69" s="115"/>
      <c r="H69" s="115"/>
      <c r="I69" s="115"/>
      <c r="J69" s="115"/>
    </row>
  </sheetData>
  <printOptions horizontalCentered="1"/>
  <pageMargins left="0.5" right="0.5" top="0.5" bottom="0.5" header="0.5" footer="0.5"/>
  <pageSetup horizontalDpi="600" verticalDpi="600" orientation="portrait" r:id="rId3"/>
  <headerFooter alignWithMargins="0">
    <oddHeader>&amp;C&amp;A</oddHeader>
    <oddFooter>&amp;CPage &amp;P of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B1:M78"/>
  <sheetViews>
    <sheetView workbookViewId="0" topLeftCell="A6">
      <selection activeCell="A6" sqref="A1:IV16384"/>
    </sheetView>
  </sheetViews>
  <sheetFormatPr defaultColWidth="9.140625" defaultRowHeight="12.75"/>
  <cols>
    <col min="2" max="2" width="9.140625" style="9" customWidth="1"/>
    <col min="7" max="7" width="4.8515625" style="0" customWidth="1"/>
    <col min="8" max="8" width="11.00390625" style="49" customWidth="1"/>
    <col min="9" max="9" width="4.7109375" style="0" customWidth="1"/>
    <col min="10" max="10" width="12.8515625" style="0" customWidth="1"/>
    <col min="11" max="11" width="10.00390625" style="46" customWidth="1"/>
    <col min="12" max="12" width="15.8515625" style="0" customWidth="1"/>
  </cols>
  <sheetData>
    <row r="1" ht="12.75">
      <c r="K1" s="63"/>
    </row>
    <row r="2" ht="12.75">
      <c r="K2" s="63"/>
    </row>
    <row r="3" spans="2:11" ht="12.75">
      <c r="B3" s="12"/>
      <c r="K3" s="63"/>
    </row>
    <row r="4" spans="2:11" ht="12.75">
      <c r="B4" s="12"/>
      <c r="K4" s="63"/>
    </row>
    <row r="5" spans="2:11" ht="18.75">
      <c r="B5" s="58" t="s">
        <v>207</v>
      </c>
      <c r="C5" s="2"/>
      <c r="K5" s="63"/>
    </row>
    <row r="6" spans="2:11" ht="15.75">
      <c r="B6" s="56"/>
      <c r="C6" s="3" t="s">
        <v>0</v>
      </c>
      <c r="K6" s="63"/>
    </row>
    <row r="7" spans="2:11" ht="12.75">
      <c r="B7" s="56"/>
      <c r="C7" s="4" t="s">
        <v>1</v>
      </c>
      <c r="K7" s="63"/>
    </row>
    <row r="8" ht="12.75">
      <c r="K8" s="63"/>
    </row>
    <row r="9" spans="2:11" ht="12.75">
      <c r="B9" s="12" t="s">
        <v>141</v>
      </c>
      <c r="K9" s="63"/>
    </row>
    <row r="10" spans="2:11" ht="12.75">
      <c r="B10" s="12" t="s">
        <v>216</v>
      </c>
      <c r="K10" s="63"/>
    </row>
    <row r="11" spans="2:11" ht="12.75">
      <c r="B11" s="12" t="s">
        <v>133</v>
      </c>
      <c r="J11" t="s">
        <v>100</v>
      </c>
      <c r="K11" s="63"/>
    </row>
    <row r="12" spans="2:12" ht="12.75">
      <c r="B12"/>
      <c r="G12" s="12" t="s">
        <v>22</v>
      </c>
      <c r="H12" s="73"/>
      <c r="I12" s="12" t="s">
        <v>195</v>
      </c>
      <c r="K12" s="96"/>
      <c r="L12" s="12"/>
    </row>
    <row r="13" spans="2:12" ht="12.75">
      <c r="B13"/>
      <c r="F13" s="9" t="s">
        <v>3</v>
      </c>
      <c r="G13" s="10" t="s">
        <v>142</v>
      </c>
      <c r="H13" s="73"/>
      <c r="I13" s="10" t="s">
        <v>143</v>
      </c>
      <c r="K13" s="121"/>
      <c r="L13" s="10"/>
    </row>
    <row r="14" spans="2:12" ht="12.75">
      <c r="B14"/>
      <c r="G14" s="10" t="s">
        <v>23</v>
      </c>
      <c r="H14" s="73"/>
      <c r="I14" s="10" t="s">
        <v>144</v>
      </c>
      <c r="K14" s="121"/>
      <c r="L14" s="10"/>
    </row>
    <row r="15" spans="2:12" ht="12.75">
      <c r="B15"/>
      <c r="G15" s="10" t="s">
        <v>217</v>
      </c>
      <c r="H15" s="73"/>
      <c r="I15" s="10" t="s">
        <v>193</v>
      </c>
      <c r="K15" s="121"/>
      <c r="L15" s="10"/>
    </row>
    <row r="16" spans="2:12" ht="12.75">
      <c r="B16"/>
      <c r="G16" s="10" t="s">
        <v>5</v>
      </c>
      <c r="H16" s="73"/>
      <c r="I16" s="10" t="s">
        <v>5</v>
      </c>
      <c r="K16" s="121"/>
      <c r="L16" s="10"/>
    </row>
    <row r="17" spans="2:11" ht="12.75">
      <c r="B17" s="5" t="s">
        <v>112</v>
      </c>
      <c r="K17" s="63"/>
    </row>
    <row r="18" spans="2:11" ht="12.75">
      <c r="B18" s="5" t="s">
        <v>134</v>
      </c>
      <c r="K18" s="63"/>
    </row>
    <row r="19" spans="2:12" ht="12.75">
      <c r="B19" t="s">
        <v>29</v>
      </c>
      <c r="G19" s="14"/>
      <c r="H19" s="74">
        <v>9624.91131</v>
      </c>
      <c r="I19" s="35"/>
      <c r="J19" s="22">
        <v>10804</v>
      </c>
      <c r="L19" s="63"/>
    </row>
    <row r="20" spans="2:12" ht="12.75">
      <c r="B20" t="s">
        <v>158</v>
      </c>
      <c r="G20" s="15"/>
      <c r="H20" s="75">
        <v>2467.64053</v>
      </c>
      <c r="I20" s="17"/>
      <c r="J20" s="23">
        <v>2508</v>
      </c>
      <c r="L20" s="63"/>
    </row>
    <row r="21" spans="2:12" ht="12.75">
      <c r="B21" t="s">
        <v>97</v>
      </c>
      <c r="G21" s="16"/>
      <c r="H21" s="76">
        <v>1328.276</v>
      </c>
      <c r="I21" s="18"/>
      <c r="J21" s="24">
        <v>163</v>
      </c>
      <c r="L21" s="63"/>
    </row>
    <row r="22" spans="2:12" ht="12.75">
      <c r="B22"/>
      <c r="H22" s="77">
        <v>13421</v>
      </c>
      <c r="J22" s="8">
        <v>13475</v>
      </c>
      <c r="L22" s="63"/>
    </row>
    <row r="23" spans="2:12" ht="12.75">
      <c r="B23" s="5" t="s">
        <v>113</v>
      </c>
      <c r="H23" s="77"/>
      <c r="J23" s="8"/>
      <c r="L23" s="63"/>
    </row>
    <row r="24" spans="2:12" ht="12.75">
      <c r="B24" t="s">
        <v>24</v>
      </c>
      <c r="G24" s="14"/>
      <c r="H24" s="74">
        <v>12555</v>
      </c>
      <c r="I24" s="35"/>
      <c r="J24" s="22">
        <v>11440</v>
      </c>
      <c r="L24" s="63"/>
    </row>
    <row r="25" spans="2:12" ht="12.75">
      <c r="B25" t="s">
        <v>27</v>
      </c>
      <c r="G25" s="15"/>
      <c r="H25" s="75">
        <v>5832.880329999998</v>
      </c>
      <c r="I25" s="17"/>
      <c r="J25" s="23">
        <v>7356</v>
      </c>
      <c r="L25" s="63"/>
    </row>
    <row r="26" spans="2:12" ht="12.75">
      <c r="B26" t="s">
        <v>28</v>
      </c>
      <c r="G26" s="15"/>
      <c r="H26" s="75">
        <v>742.9190599999987</v>
      </c>
      <c r="I26" s="17"/>
      <c r="J26" s="23">
        <v>1279</v>
      </c>
      <c r="L26" s="63"/>
    </row>
    <row r="27" spans="2:12" ht="12.75">
      <c r="B27" t="s">
        <v>116</v>
      </c>
      <c r="G27" s="15"/>
      <c r="H27" s="75">
        <v>721.3276399999999</v>
      </c>
      <c r="I27" s="17"/>
      <c r="J27" s="23">
        <v>371</v>
      </c>
      <c r="L27" s="63"/>
    </row>
    <row r="28" spans="2:13" ht="12.75">
      <c r="B28" t="s">
        <v>127</v>
      </c>
      <c r="G28" s="15"/>
      <c r="H28" s="75">
        <v>1.5</v>
      </c>
      <c r="I28" s="17"/>
      <c r="J28" s="23">
        <v>269</v>
      </c>
      <c r="L28" s="63"/>
      <c r="M28" s="8"/>
    </row>
    <row r="29" spans="2:12" ht="12.75">
      <c r="B29" t="s">
        <v>115</v>
      </c>
      <c r="G29" s="16"/>
      <c r="H29" s="76">
        <v>3317.11834</v>
      </c>
      <c r="I29" s="18"/>
      <c r="J29" s="24">
        <v>3680</v>
      </c>
      <c r="L29" s="63"/>
    </row>
    <row r="30" spans="2:12" ht="12.75">
      <c r="B30"/>
      <c r="H30" s="8">
        <v>23170.74537</v>
      </c>
      <c r="J30" s="8">
        <v>24395</v>
      </c>
      <c r="L30" s="63"/>
    </row>
    <row r="31" spans="2:12" ht="13.5" thickBot="1">
      <c r="B31" t="s">
        <v>135</v>
      </c>
      <c r="G31" s="21"/>
      <c r="H31" s="78">
        <v>36591.745370000004</v>
      </c>
      <c r="I31" s="25"/>
      <c r="J31" s="25">
        <v>37870</v>
      </c>
      <c r="L31" s="63"/>
    </row>
    <row r="32" spans="2:12" ht="13.5" thickTop="1">
      <c r="B32"/>
      <c r="H32" s="77"/>
      <c r="J32" s="8"/>
      <c r="L32" s="63"/>
    </row>
    <row r="33" spans="2:12" ht="12.75">
      <c r="B33" s="5" t="s">
        <v>136</v>
      </c>
      <c r="H33" s="77"/>
      <c r="J33" s="8"/>
      <c r="L33" s="63"/>
    </row>
    <row r="34" spans="2:12" ht="12.75">
      <c r="B34" s="33" t="s">
        <v>167</v>
      </c>
      <c r="C34" s="33"/>
      <c r="D34" s="33"/>
      <c r="E34" s="33"/>
      <c r="F34" s="33"/>
      <c r="G34" s="33"/>
      <c r="H34" s="77"/>
      <c r="J34" s="8"/>
      <c r="L34" s="63"/>
    </row>
    <row r="35" spans="2:12" ht="12.75">
      <c r="B35" t="s">
        <v>30</v>
      </c>
      <c r="G35" s="17"/>
      <c r="H35" s="79">
        <v>24300</v>
      </c>
      <c r="I35" s="17"/>
      <c r="J35" s="20">
        <v>24300</v>
      </c>
      <c r="L35" s="63"/>
    </row>
    <row r="36" spans="2:12" ht="12.75">
      <c r="B36" t="s">
        <v>31</v>
      </c>
      <c r="C36" s="11" t="s">
        <v>32</v>
      </c>
      <c r="G36" s="17"/>
      <c r="H36" s="79">
        <v>5937</v>
      </c>
      <c r="I36" s="17"/>
      <c r="J36" s="20">
        <v>5937</v>
      </c>
      <c r="L36" s="63"/>
    </row>
    <row r="37" spans="2:12" ht="12.75">
      <c r="B37"/>
      <c r="C37" s="11" t="s">
        <v>33</v>
      </c>
      <c r="G37" s="17"/>
      <c r="H37" s="79">
        <v>1503</v>
      </c>
      <c r="I37" s="17"/>
      <c r="J37" s="20">
        <v>1503</v>
      </c>
      <c r="L37" s="63"/>
    </row>
    <row r="38" spans="2:12" ht="12.75">
      <c r="B38"/>
      <c r="C38" s="11" t="s">
        <v>34</v>
      </c>
      <c r="F38" s="8"/>
      <c r="G38" s="18"/>
      <c r="H38" s="80">
        <v>1186.0405299999993</v>
      </c>
      <c r="I38" s="18"/>
      <c r="J38" s="26">
        <v>2553</v>
      </c>
      <c r="L38" s="63"/>
    </row>
    <row r="39" spans="2:12" ht="12.75">
      <c r="B39"/>
      <c r="G39" s="18"/>
      <c r="H39" s="80">
        <v>32926.04053</v>
      </c>
      <c r="I39" s="18"/>
      <c r="J39" s="26">
        <v>34293</v>
      </c>
      <c r="L39" s="63"/>
    </row>
    <row r="40" spans="2:12" ht="12.75">
      <c r="B40"/>
      <c r="G40" s="17"/>
      <c r="H40" s="79"/>
      <c r="I40" s="17"/>
      <c r="J40" s="20"/>
      <c r="L40" s="63"/>
    </row>
    <row r="41" spans="2:12" ht="12.75">
      <c r="B41" s="5" t="s">
        <v>137</v>
      </c>
      <c r="H41" s="77"/>
      <c r="J41" s="8"/>
      <c r="L41" s="63"/>
    </row>
    <row r="42" spans="2:12" ht="12.75">
      <c r="B42" t="s">
        <v>35</v>
      </c>
      <c r="G42" s="18"/>
      <c r="H42" s="80">
        <v>1129</v>
      </c>
      <c r="I42" s="18"/>
      <c r="J42" s="26">
        <v>1129</v>
      </c>
      <c r="L42" s="63"/>
    </row>
    <row r="43" spans="2:12" ht="12.75">
      <c r="B43"/>
      <c r="G43" s="18"/>
      <c r="H43" s="80">
        <v>1129</v>
      </c>
      <c r="I43" s="18"/>
      <c r="J43" s="26">
        <v>1129</v>
      </c>
      <c r="L43" s="63"/>
    </row>
    <row r="44" spans="2:12" ht="12.75">
      <c r="B44"/>
      <c r="G44" s="17"/>
      <c r="H44" s="79"/>
      <c r="I44" s="17"/>
      <c r="J44" s="20"/>
      <c r="L44" s="63"/>
    </row>
    <row r="45" spans="2:12" ht="12.75">
      <c r="B45" s="5" t="s">
        <v>114</v>
      </c>
      <c r="H45" s="77"/>
      <c r="J45" s="8"/>
      <c r="L45" s="63"/>
    </row>
    <row r="46" spans="2:12" ht="12.75">
      <c r="B46" t="s">
        <v>25</v>
      </c>
      <c r="G46" s="14"/>
      <c r="H46" s="74">
        <v>1735.8778200000004</v>
      </c>
      <c r="I46" s="35"/>
      <c r="J46" s="87">
        <v>798</v>
      </c>
      <c r="L46" s="63"/>
    </row>
    <row r="47" spans="2:12" ht="12.75">
      <c r="B47" t="s">
        <v>180</v>
      </c>
      <c r="G47" s="15"/>
      <c r="H47" s="75">
        <v>323.93022000000065</v>
      </c>
      <c r="I47" s="17"/>
      <c r="J47" s="88">
        <v>299</v>
      </c>
      <c r="L47" s="63"/>
    </row>
    <row r="48" spans="2:12" ht="12.75" hidden="1">
      <c r="B48" t="s">
        <v>12</v>
      </c>
      <c r="G48" s="15"/>
      <c r="H48" s="75"/>
      <c r="I48" s="17"/>
      <c r="J48" s="88"/>
      <c r="L48" s="63"/>
    </row>
    <row r="49" spans="2:12" ht="12.75">
      <c r="B49" t="s">
        <v>181</v>
      </c>
      <c r="G49" s="15"/>
      <c r="H49" s="75">
        <v>477</v>
      </c>
      <c r="I49" s="17"/>
      <c r="J49" s="88">
        <v>533</v>
      </c>
      <c r="L49" s="63"/>
    </row>
    <row r="50" spans="2:12" ht="12.75">
      <c r="B50" t="s">
        <v>26</v>
      </c>
      <c r="F50" s="9">
        <v>22</v>
      </c>
      <c r="G50" s="16"/>
      <c r="H50" s="66">
        <v>0</v>
      </c>
      <c r="I50" s="17"/>
      <c r="J50" s="89">
        <v>818</v>
      </c>
      <c r="L50" s="63"/>
    </row>
    <row r="51" spans="2:12" ht="12.75">
      <c r="B51"/>
      <c r="G51" s="18"/>
      <c r="H51" s="80">
        <v>2536.808040000001</v>
      </c>
      <c r="I51" s="13"/>
      <c r="J51" s="19">
        <v>2448</v>
      </c>
      <c r="L51" s="63"/>
    </row>
    <row r="52" spans="2:12" ht="12.75">
      <c r="B52" s="33" t="s">
        <v>138</v>
      </c>
      <c r="D52" s="92"/>
      <c r="G52" s="13"/>
      <c r="H52" s="81">
        <v>3665.808040000001</v>
      </c>
      <c r="I52" s="19"/>
      <c r="J52" s="19">
        <v>3577</v>
      </c>
      <c r="L52" s="63"/>
    </row>
    <row r="53" spans="2:12" ht="13.5" thickBot="1">
      <c r="B53" s="5" t="s">
        <v>139</v>
      </c>
      <c r="G53" s="21"/>
      <c r="H53" s="78">
        <v>36591.84857</v>
      </c>
      <c r="I53" s="25"/>
      <c r="J53" s="25">
        <v>37870</v>
      </c>
      <c r="L53" s="63"/>
    </row>
    <row r="54" spans="2:12" ht="13.5" thickTop="1">
      <c r="B54" s="5"/>
      <c r="G54" s="17"/>
      <c r="H54" s="79"/>
      <c r="I54" s="20"/>
      <c r="J54" s="20"/>
      <c r="L54" s="63"/>
    </row>
    <row r="55" spans="2:12" ht="13.5" thickBot="1">
      <c r="B55" t="s">
        <v>140</v>
      </c>
      <c r="G55" s="21"/>
      <c r="H55" s="93">
        <v>0.13549810917695473</v>
      </c>
      <c r="I55" s="21"/>
      <c r="J55" s="91">
        <v>0.14112345679012345</v>
      </c>
      <c r="L55" s="122"/>
    </row>
    <row r="56" spans="2:12" ht="13.5" thickTop="1">
      <c r="B56" s="57"/>
      <c r="G56" s="17"/>
      <c r="H56" s="82"/>
      <c r="I56" s="17"/>
      <c r="J56" s="44"/>
      <c r="L56" s="123"/>
    </row>
    <row r="57" spans="2:12" ht="12.75">
      <c r="B57" s="12" t="s">
        <v>161</v>
      </c>
      <c r="L57" s="63"/>
    </row>
    <row r="58" spans="2:12" ht="12.75">
      <c r="B58" s="12" t="s">
        <v>199</v>
      </c>
      <c r="L58" s="63"/>
    </row>
    <row r="59" ht="12.75">
      <c r="L59" s="63"/>
    </row>
    <row r="60" ht="12.75">
      <c r="L60" s="46"/>
    </row>
    <row r="61" ht="12.75">
      <c r="L61" s="46"/>
    </row>
    <row r="66" spans="11:12" ht="24.75" customHeight="1">
      <c r="K66" s="63"/>
      <c r="L66" s="17"/>
    </row>
    <row r="67" spans="11:12" ht="24.75" customHeight="1">
      <c r="K67" s="63"/>
      <c r="L67" s="17"/>
    </row>
    <row r="68" spans="11:12" ht="24.75" customHeight="1">
      <c r="K68" s="63"/>
      <c r="L68" s="63"/>
    </row>
    <row r="69" spans="11:12" ht="24.75" customHeight="1">
      <c r="K69" s="63"/>
      <c r="L69" s="63"/>
    </row>
    <row r="70" spans="11:12" ht="24.75" customHeight="1">
      <c r="K70" s="63"/>
      <c r="L70" s="63"/>
    </row>
    <row r="71" spans="11:12" ht="24.75" customHeight="1">
      <c r="K71" s="63"/>
      <c r="L71" s="63"/>
    </row>
    <row r="72" spans="11:12" ht="24.75" customHeight="1">
      <c r="K72" s="63"/>
      <c r="L72" s="63"/>
    </row>
    <row r="73" spans="11:12" ht="24.75" customHeight="1">
      <c r="K73" s="63"/>
      <c r="L73" s="63"/>
    </row>
    <row r="74" spans="11:12" ht="24.75" customHeight="1">
      <c r="K74" s="63"/>
      <c r="L74" s="63"/>
    </row>
    <row r="75" spans="11:12" ht="24.75" customHeight="1">
      <c r="K75" s="63"/>
      <c r="L75" s="63"/>
    </row>
    <row r="76" spans="11:12" ht="24.75" customHeight="1">
      <c r="K76" s="63"/>
      <c r="L76" s="63"/>
    </row>
    <row r="77" spans="11:12" ht="12.75">
      <c r="K77" s="63"/>
      <c r="L77" s="63"/>
    </row>
    <row r="78" spans="11:12" ht="12.75">
      <c r="K78" s="63"/>
      <c r="L78" s="98"/>
    </row>
  </sheetData>
  <printOptions horizontalCentered="1"/>
  <pageMargins left="0.25" right="0.5" top="0.27" bottom="0.5" header="0.25" footer="0.5"/>
  <pageSetup fitToHeight="1" fitToWidth="1" horizontalDpi="600" verticalDpi="600" orientation="portrait" r:id="rId1"/>
  <headerFooter alignWithMargins="0"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B2:O123"/>
  <sheetViews>
    <sheetView workbookViewId="0" topLeftCell="A8">
      <selection activeCell="A8" sqref="A1:IV16384"/>
    </sheetView>
  </sheetViews>
  <sheetFormatPr defaultColWidth="9.140625" defaultRowHeight="12.75"/>
  <cols>
    <col min="3" max="3" width="12.8515625" style="0" bestFit="1" customWidth="1"/>
    <col min="4" max="4" width="14.00390625" style="0" bestFit="1" customWidth="1"/>
    <col min="5" max="5" width="19.140625" style="0" customWidth="1"/>
    <col min="6" max="6" width="13.8515625" style="0" customWidth="1"/>
    <col min="7" max="7" width="13.140625" style="0" customWidth="1"/>
    <col min="8" max="8" width="8.140625" style="0" customWidth="1"/>
    <col min="9" max="9" width="12.00390625" style="46" customWidth="1"/>
    <col min="10" max="14" width="12.00390625" style="0" customWidth="1"/>
    <col min="15" max="15" width="9.28125" style="0" bestFit="1" customWidth="1"/>
  </cols>
  <sheetData>
    <row r="2" spans="2:3" ht="18.75">
      <c r="B2" s="1" t="s">
        <v>207</v>
      </c>
      <c r="C2" s="2"/>
    </row>
    <row r="3" spans="2:3" ht="15.75">
      <c r="B3" s="2"/>
      <c r="C3" s="3" t="s">
        <v>0</v>
      </c>
    </row>
    <row r="4" spans="2:3" ht="12.75">
      <c r="B4" s="2"/>
      <c r="C4" s="4" t="s">
        <v>1</v>
      </c>
    </row>
    <row r="5" spans="2:6" ht="12.75">
      <c r="B5" s="2"/>
      <c r="C5" s="4"/>
      <c r="F5" s="92"/>
    </row>
    <row r="6" spans="2:6" ht="12.75">
      <c r="B6" s="5" t="s">
        <v>125</v>
      </c>
      <c r="F6" s="92"/>
    </row>
    <row r="7" spans="2:6" ht="12.75">
      <c r="B7" s="5" t="s">
        <v>216</v>
      </c>
      <c r="F7" s="5"/>
    </row>
    <row r="8" spans="6:7" ht="12.75">
      <c r="F8" s="38" t="s">
        <v>2</v>
      </c>
      <c r="G8" s="38" t="s">
        <v>200</v>
      </c>
    </row>
    <row r="9" spans="4:7" ht="12.75">
      <c r="D9" t="s">
        <v>100</v>
      </c>
      <c r="F9" s="38">
        <v>2009</v>
      </c>
      <c r="G9" s="38">
        <v>2008</v>
      </c>
    </row>
    <row r="10" spans="4:7" ht="12.75">
      <c r="D10" s="46"/>
      <c r="F10" s="38" t="s">
        <v>218</v>
      </c>
      <c r="G10" s="38" t="s">
        <v>218</v>
      </c>
    </row>
    <row r="11" spans="4:15" ht="12.75">
      <c r="D11" s="46"/>
      <c r="F11" s="38" t="s">
        <v>43</v>
      </c>
      <c r="G11" s="38" t="s">
        <v>43</v>
      </c>
      <c r="K11" s="46"/>
      <c r="L11" s="46"/>
      <c r="M11" s="46"/>
      <c r="N11" s="46"/>
      <c r="O11" s="46"/>
    </row>
    <row r="12" spans="4:15" ht="12.75">
      <c r="D12" s="46"/>
      <c r="F12" s="38" t="s">
        <v>217</v>
      </c>
      <c r="G12" s="38" t="s">
        <v>219</v>
      </c>
      <c r="K12" s="46"/>
      <c r="L12" s="46"/>
      <c r="M12" s="46"/>
      <c r="N12" s="46"/>
      <c r="O12" s="46"/>
    </row>
    <row r="13" spans="6:15" ht="12.75">
      <c r="F13" s="9" t="s">
        <v>5</v>
      </c>
      <c r="G13" s="9" t="s">
        <v>5</v>
      </c>
      <c r="I13" s="47"/>
      <c r="K13" s="46"/>
      <c r="L13" s="46"/>
      <c r="M13" s="46"/>
      <c r="N13" s="46"/>
      <c r="O13" s="46"/>
    </row>
    <row r="14" spans="2:15" ht="12.75">
      <c r="B14" t="s">
        <v>177</v>
      </c>
      <c r="F14" s="29">
        <v>-1367.4907200000007</v>
      </c>
      <c r="G14" s="47">
        <v>-491</v>
      </c>
      <c r="I14" s="47"/>
      <c r="K14" s="46"/>
      <c r="L14" s="46"/>
      <c r="M14" s="46"/>
      <c r="N14" s="46"/>
      <c r="O14" s="46"/>
    </row>
    <row r="15" spans="2:9" ht="12.75">
      <c r="B15" s="5" t="s">
        <v>99</v>
      </c>
      <c r="F15" s="29"/>
      <c r="G15" s="47"/>
      <c r="I15" s="47"/>
    </row>
    <row r="16" spans="2:9" ht="12.75">
      <c r="B16" t="s">
        <v>130</v>
      </c>
      <c r="F16" s="64">
        <v>1319</v>
      </c>
      <c r="G16" s="54">
        <v>1624</v>
      </c>
      <c r="H16" s="94"/>
      <c r="I16" s="47"/>
    </row>
    <row r="17" spans="2:10" ht="12.75">
      <c r="B17" t="s">
        <v>159</v>
      </c>
      <c r="E17" s="55"/>
      <c r="F17" s="64">
        <v>40</v>
      </c>
      <c r="G17" s="65">
        <v>40</v>
      </c>
      <c r="H17" s="94"/>
      <c r="I17" s="47"/>
      <c r="J17" s="45"/>
    </row>
    <row r="18" spans="2:9" ht="12.75">
      <c r="B18" t="s">
        <v>105</v>
      </c>
      <c r="F18" s="64">
        <v>0</v>
      </c>
      <c r="G18" s="52">
        <v>212</v>
      </c>
      <c r="H18" s="94"/>
      <c r="I18" s="47"/>
    </row>
    <row r="19" spans="2:10" ht="12.75">
      <c r="B19" t="s">
        <v>103</v>
      </c>
      <c r="F19" s="64">
        <v>7.3657699999999995</v>
      </c>
      <c r="G19" s="47">
        <v>55</v>
      </c>
      <c r="H19" s="94"/>
      <c r="I19" s="47"/>
      <c r="J19" s="45"/>
    </row>
    <row r="20" spans="2:9" ht="12.75">
      <c r="B20" t="s">
        <v>101</v>
      </c>
      <c r="F20" s="64">
        <v>-23</v>
      </c>
      <c r="G20" s="52">
        <v>-3</v>
      </c>
      <c r="H20" s="94"/>
      <c r="I20" s="47"/>
    </row>
    <row r="21" spans="2:8" ht="12.75">
      <c r="B21" t="s">
        <v>188</v>
      </c>
      <c r="F21" s="64">
        <v>-915</v>
      </c>
      <c r="G21" s="52">
        <v>-8</v>
      </c>
      <c r="H21" s="94"/>
    </row>
    <row r="22" spans="2:8" ht="12.75">
      <c r="B22" t="s">
        <v>128</v>
      </c>
      <c r="F22" s="126">
        <v>3.66126</v>
      </c>
      <c r="G22" s="127">
        <v>19</v>
      </c>
      <c r="H22" s="94"/>
    </row>
    <row r="23" spans="2:8" ht="13.5" thickBot="1">
      <c r="B23" t="s">
        <v>220</v>
      </c>
      <c r="F23" s="119">
        <v>0</v>
      </c>
      <c r="G23" s="120">
        <v>-3</v>
      </c>
      <c r="H23" s="94"/>
    </row>
    <row r="24" spans="2:8" ht="12.75">
      <c r="B24" t="s">
        <v>243</v>
      </c>
      <c r="F24" s="65">
        <v>-935.4636900000007</v>
      </c>
      <c r="G24" s="47">
        <v>1445</v>
      </c>
      <c r="H24" s="94"/>
    </row>
    <row r="25" spans="6:8" ht="12.75">
      <c r="F25" s="29"/>
      <c r="G25" s="47"/>
      <c r="H25" s="94"/>
    </row>
    <row r="26" spans="2:8" ht="12.75">
      <c r="B26" s="5" t="s">
        <v>44</v>
      </c>
      <c r="F26" s="29"/>
      <c r="G26" s="47"/>
      <c r="H26" s="94"/>
    </row>
    <row r="27" spans="2:8" ht="12.75">
      <c r="B27" t="s">
        <v>45</v>
      </c>
      <c r="E27" t="s">
        <v>189</v>
      </c>
      <c r="F27" s="29">
        <v>-1115</v>
      </c>
      <c r="G27" s="47">
        <v>2039</v>
      </c>
      <c r="H27" s="94"/>
    </row>
    <row r="28" spans="2:8" ht="12.75">
      <c r="B28" t="s">
        <v>46</v>
      </c>
      <c r="E28" t="s">
        <v>209</v>
      </c>
      <c r="F28" s="29">
        <v>2303</v>
      </c>
      <c r="G28" s="47">
        <v>-1350</v>
      </c>
      <c r="H28" s="94"/>
    </row>
    <row r="29" spans="2:8" ht="12.75">
      <c r="B29" t="s">
        <v>47</v>
      </c>
      <c r="E29" t="s">
        <v>221</v>
      </c>
      <c r="F29" s="31">
        <v>907</v>
      </c>
      <c r="G29" s="48">
        <v>-7</v>
      </c>
      <c r="H29" s="94"/>
    </row>
    <row r="30" spans="6:8" ht="12.75">
      <c r="F30" s="29"/>
      <c r="G30" s="47"/>
      <c r="H30" s="94"/>
    </row>
    <row r="31" spans="2:8" ht="12.75">
      <c r="B31" t="s">
        <v>192</v>
      </c>
      <c r="F31" s="29">
        <v>1159.5363099999995</v>
      </c>
      <c r="G31" s="29">
        <v>2127</v>
      </c>
      <c r="H31" s="94"/>
    </row>
    <row r="32" spans="2:8" ht="12.75">
      <c r="B32" t="s">
        <v>244</v>
      </c>
      <c r="F32" s="29">
        <v>-350</v>
      </c>
      <c r="G32" s="29">
        <v>-566</v>
      </c>
      <c r="H32" s="94"/>
    </row>
    <row r="33" spans="2:8" ht="12.75">
      <c r="B33" t="s">
        <v>222</v>
      </c>
      <c r="F33" s="128">
        <v>0</v>
      </c>
      <c r="G33" s="31">
        <v>96</v>
      </c>
      <c r="H33" s="94"/>
    </row>
    <row r="34" spans="2:8" ht="12.75">
      <c r="B34" s="5" t="s">
        <v>190</v>
      </c>
      <c r="F34" s="32">
        <v>809.5363099999995</v>
      </c>
      <c r="G34" s="129">
        <v>1657</v>
      </c>
      <c r="H34" s="94"/>
    </row>
    <row r="35" spans="6:8" ht="10.5" customHeight="1">
      <c r="F35" s="29"/>
      <c r="G35" s="47"/>
      <c r="H35" s="94"/>
    </row>
    <row r="36" spans="2:8" ht="12.75">
      <c r="B36" s="5" t="s">
        <v>48</v>
      </c>
      <c r="F36" s="29"/>
      <c r="G36" s="47"/>
      <c r="H36" s="94"/>
    </row>
    <row r="37" spans="2:8" ht="12.75">
      <c r="B37" t="s">
        <v>49</v>
      </c>
      <c r="F37" s="29">
        <v>23.49785</v>
      </c>
      <c r="G37" s="47">
        <v>3</v>
      </c>
      <c r="H37" s="94"/>
    </row>
    <row r="38" spans="2:8" ht="12.75">
      <c r="B38" t="s">
        <v>50</v>
      </c>
      <c r="F38" s="29">
        <v>-144</v>
      </c>
      <c r="G38" s="47">
        <v>-140</v>
      </c>
      <c r="H38" s="94"/>
    </row>
    <row r="39" spans="2:8" ht="12.75">
      <c r="B39" t="s">
        <v>223</v>
      </c>
      <c r="F39" s="46">
        <v>0</v>
      </c>
      <c r="G39" s="47">
        <v>3</v>
      </c>
      <c r="H39" s="94"/>
    </row>
    <row r="40" spans="2:8" ht="12.75">
      <c r="B40" t="s">
        <v>208</v>
      </c>
      <c r="F40" s="29">
        <v>-250</v>
      </c>
      <c r="G40" s="47">
        <v>0</v>
      </c>
      <c r="H40" s="94"/>
    </row>
    <row r="41" spans="2:8" ht="12.75">
      <c r="B41" s="5" t="s">
        <v>126</v>
      </c>
      <c r="F41" s="32">
        <v>-370.50215000000003</v>
      </c>
      <c r="G41" s="32">
        <v>-134</v>
      </c>
      <c r="H41" s="94"/>
    </row>
    <row r="42" spans="6:8" ht="10.5" customHeight="1">
      <c r="F42" s="29"/>
      <c r="G42" s="47"/>
      <c r="H42" s="94"/>
    </row>
    <row r="43" spans="2:8" ht="12.75">
      <c r="B43" s="5" t="s">
        <v>51</v>
      </c>
      <c r="F43" s="29"/>
      <c r="G43" s="47"/>
      <c r="H43" s="94"/>
    </row>
    <row r="44" spans="2:8" ht="12.75">
      <c r="B44" t="s">
        <v>191</v>
      </c>
      <c r="F44" s="125">
        <v>0</v>
      </c>
      <c r="G44" s="52">
        <v>-1069</v>
      </c>
      <c r="H44" s="94"/>
    </row>
    <row r="45" spans="2:8" ht="12.75">
      <c r="B45" t="s">
        <v>102</v>
      </c>
      <c r="F45" s="29">
        <v>-7.3657699999999995</v>
      </c>
      <c r="G45" s="47">
        <v>-55</v>
      </c>
      <c r="H45" s="94"/>
    </row>
    <row r="46" spans="2:8" ht="12.75">
      <c r="B46" s="5" t="s">
        <v>187</v>
      </c>
      <c r="F46" s="32">
        <v>-7.3657699999999995</v>
      </c>
      <c r="G46" s="32">
        <v>-1124</v>
      </c>
      <c r="H46" s="94"/>
    </row>
    <row r="47" spans="6:8" ht="15.75" customHeight="1">
      <c r="F47" s="51"/>
      <c r="G47" s="50"/>
      <c r="H47" s="94"/>
    </row>
    <row r="48" spans="2:8" ht="12.75">
      <c r="B48" t="s">
        <v>52</v>
      </c>
      <c r="F48" s="47">
        <v>431.6683899999995</v>
      </c>
      <c r="G48" s="47">
        <v>399</v>
      </c>
      <c r="H48" s="94"/>
    </row>
    <row r="49" spans="6:8" ht="12.75">
      <c r="F49" s="29"/>
      <c r="G49" s="29"/>
      <c r="H49" s="94"/>
    </row>
    <row r="50" spans="2:8" ht="12.75">
      <c r="B50" t="s">
        <v>182</v>
      </c>
      <c r="F50" s="29">
        <v>2885</v>
      </c>
      <c r="G50" s="29">
        <v>1391</v>
      </c>
      <c r="H50" s="94"/>
    </row>
    <row r="51" spans="6:8" ht="12.75">
      <c r="F51" s="29"/>
      <c r="G51" s="29"/>
      <c r="H51" s="94"/>
    </row>
    <row r="52" spans="2:8" ht="13.5" thickBot="1">
      <c r="B52" t="s">
        <v>183</v>
      </c>
      <c r="F52" s="43">
        <v>3316.6683899999994</v>
      </c>
      <c r="G52" s="43">
        <v>1790</v>
      </c>
      <c r="H52" s="94"/>
    </row>
    <row r="53" ht="14.25" customHeight="1" thickTop="1"/>
    <row r="54" ht="12.75">
      <c r="B54" s="5" t="s">
        <v>146</v>
      </c>
    </row>
    <row r="55" ht="12.75">
      <c r="B55" s="5" t="s">
        <v>201</v>
      </c>
    </row>
    <row r="57" spans="4:6" ht="12.75">
      <c r="D57" s="46"/>
      <c r="E57" s="46"/>
      <c r="F57" s="29"/>
    </row>
    <row r="58" spans="4:5" ht="12.75">
      <c r="D58" s="46"/>
      <c r="E58" s="46"/>
    </row>
    <row r="59" spans="4:5" ht="12.75">
      <c r="D59" s="46"/>
      <c r="E59" s="46"/>
    </row>
    <row r="60" spans="4:5" ht="12.75">
      <c r="D60" s="46"/>
      <c r="E60" s="46"/>
    </row>
    <row r="61" spans="4:5" ht="12.75">
      <c r="D61" s="46"/>
      <c r="E61" s="46"/>
    </row>
    <row r="62" spans="4:5" ht="12.75">
      <c r="D62" s="46"/>
      <c r="E62" s="46"/>
    </row>
    <row r="63" spans="4:5" ht="12.75">
      <c r="D63" s="46"/>
      <c r="E63" s="46"/>
    </row>
    <row r="64" spans="4:5" ht="12.75">
      <c r="D64" s="46"/>
      <c r="E64" s="46"/>
    </row>
    <row r="65" spans="4:5" ht="12.75">
      <c r="D65" s="46"/>
      <c r="E65" s="46"/>
    </row>
    <row r="66" spans="4:5" ht="12.75">
      <c r="D66" s="46"/>
      <c r="E66" s="46"/>
    </row>
    <row r="67" spans="4:5" ht="12.75">
      <c r="D67" s="46"/>
      <c r="E67" s="46"/>
    </row>
    <row r="68" spans="4:5" ht="12.75">
      <c r="D68" s="46"/>
      <c r="E68" s="46"/>
    </row>
    <row r="69" spans="4:5" ht="12.75">
      <c r="D69" s="46"/>
      <c r="E69" s="46"/>
    </row>
    <row r="70" spans="4:5" ht="12.75">
      <c r="D70" s="46"/>
      <c r="E70" s="46"/>
    </row>
    <row r="71" spans="4:5" ht="12.75">
      <c r="D71" s="46"/>
      <c r="E71" s="46"/>
    </row>
    <row r="72" spans="4:5" ht="12.75">
      <c r="D72" s="46"/>
      <c r="E72" s="46"/>
    </row>
    <row r="73" spans="4:5" ht="12.75">
      <c r="D73" s="46"/>
      <c r="E73" s="46"/>
    </row>
    <row r="74" spans="4:5" ht="12.75">
      <c r="D74" s="46"/>
      <c r="E74" s="46"/>
    </row>
    <row r="75" spans="4:5" ht="12.75">
      <c r="D75" s="46"/>
      <c r="E75" s="46"/>
    </row>
    <row r="76" spans="4:5" ht="12.75">
      <c r="D76" s="46"/>
      <c r="E76" s="46"/>
    </row>
    <row r="77" spans="4:5" ht="12.75">
      <c r="D77" s="46"/>
      <c r="E77" s="46"/>
    </row>
    <row r="78" spans="4:5" ht="12.75">
      <c r="D78" s="46"/>
      <c r="E78" s="46"/>
    </row>
    <row r="79" spans="4:5" ht="12.75">
      <c r="D79" s="46"/>
      <c r="E79" s="46"/>
    </row>
    <row r="80" spans="4:5" ht="12.75">
      <c r="D80" s="46"/>
      <c r="E80" s="46"/>
    </row>
    <row r="81" spans="4:5" ht="12.75">
      <c r="D81" s="46"/>
      <c r="E81" s="46"/>
    </row>
    <row r="82" spans="4:5" ht="12.75">
      <c r="D82" s="46"/>
      <c r="E82" s="46"/>
    </row>
    <row r="83" spans="4:5" ht="12.75">
      <c r="D83" s="46"/>
      <c r="E83" s="46"/>
    </row>
    <row r="84" spans="4:5" ht="12.75">
      <c r="D84" s="46"/>
      <c r="E84" s="46"/>
    </row>
    <row r="85" spans="4:5" ht="12.75">
      <c r="D85" s="46"/>
      <c r="E85" s="46"/>
    </row>
    <row r="86" spans="4:5" ht="12.75">
      <c r="D86" s="46"/>
      <c r="E86" s="46"/>
    </row>
    <row r="87" spans="4:5" ht="12.75">
      <c r="D87" s="46"/>
      <c r="E87" s="46"/>
    </row>
    <row r="88" spans="4:5" ht="12.75">
      <c r="D88" s="46"/>
      <c r="E88" s="46"/>
    </row>
    <row r="89" spans="4:5" ht="12.75">
      <c r="D89" s="46"/>
      <c r="E89" s="46"/>
    </row>
    <row r="90" spans="4:5" ht="12.75">
      <c r="D90" s="46"/>
      <c r="E90" s="46"/>
    </row>
    <row r="91" spans="4:5" ht="12.75">
      <c r="D91" s="46"/>
      <c r="E91" s="46"/>
    </row>
    <row r="92" spans="4:5" ht="12.75">
      <c r="D92" s="46"/>
      <c r="E92" s="46"/>
    </row>
    <row r="93" spans="4:5" ht="12.75">
      <c r="D93" s="46"/>
      <c r="E93" s="46"/>
    </row>
    <row r="94" spans="4:5" ht="12.75">
      <c r="D94" s="46"/>
      <c r="E94" s="46"/>
    </row>
    <row r="95" spans="4:5" ht="12.75">
      <c r="D95" s="46"/>
      <c r="E95" s="46"/>
    </row>
    <row r="96" spans="4:5" ht="12.75">
      <c r="D96" s="46"/>
      <c r="E96" s="46"/>
    </row>
    <row r="97" spans="4:5" ht="12.75">
      <c r="D97" s="46"/>
      <c r="E97" s="46"/>
    </row>
    <row r="98" spans="4:5" ht="12.75">
      <c r="D98" s="46"/>
      <c r="E98" s="46"/>
    </row>
    <row r="99" spans="4:5" ht="12.75">
      <c r="D99" s="46"/>
      <c r="E99" s="46"/>
    </row>
    <row r="100" spans="4:5" ht="12.75">
      <c r="D100" s="46"/>
      <c r="E100" s="46"/>
    </row>
    <row r="101" spans="4:5" ht="12.75">
      <c r="D101" s="46"/>
      <c r="E101" s="46"/>
    </row>
    <row r="102" spans="4:5" ht="12.75">
      <c r="D102" s="46"/>
      <c r="E102" s="46"/>
    </row>
    <row r="103" spans="4:5" ht="12.75">
      <c r="D103" s="46"/>
      <c r="E103" s="46"/>
    </row>
    <row r="104" spans="4:5" ht="12.75">
      <c r="D104" s="46"/>
      <c r="E104" s="46"/>
    </row>
    <row r="105" spans="4:5" ht="12.75">
      <c r="D105" s="46"/>
      <c r="E105" s="46"/>
    </row>
    <row r="106" spans="4:5" ht="12.75">
      <c r="D106" s="46"/>
      <c r="E106" s="46"/>
    </row>
    <row r="107" spans="4:5" ht="12.75">
      <c r="D107" s="46"/>
      <c r="E107" s="46"/>
    </row>
    <row r="108" spans="4:5" ht="12.75">
      <c r="D108" s="46"/>
      <c r="E108" s="46"/>
    </row>
    <row r="109" spans="4:5" ht="12.75">
      <c r="D109" s="46"/>
      <c r="E109" s="46"/>
    </row>
    <row r="110" spans="4:5" ht="12.75">
      <c r="D110" s="46"/>
      <c r="E110" s="46"/>
    </row>
    <row r="111" spans="4:5" ht="12.75">
      <c r="D111" s="46"/>
      <c r="E111" s="46"/>
    </row>
    <row r="112" spans="4:5" ht="12.75">
      <c r="D112" s="46"/>
      <c r="E112" s="46"/>
    </row>
    <row r="113" spans="4:5" ht="12.75">
      <c r="D113" s="46"/>
      <c r="E113" s="46"/>
    </row>
    <row r="114" spans="4:5" ht="12.75">
      <c r="D114" s="46"/>
      <c r="E114" s="46"/>
    </row>
    <row r="115" spans="4:5" ht="12.75">
      <c r="D115" s="46"/>
      <c r="E115" s="46"/>
    </row>
    <row r="116" spans="4:5" ht="12.75">
      <c r="D116" s="46"/>
      <c r="E116" s="46"/>
    </row>
    <row r="117" spans="4:5" ht="12.75">
      <c r="D117" s="46"/>
      <c r="E117" s="46"/>
    </row>
    <row r="118" spans="4:5" ht="12.75">
      <c r="D118" s="46"/>
      <c r="E118" s="46"/>
    </row>
    <row r="119" spans="4:5" ht="12.75">
      <c r="D119" s="46"/>
      <c r="E119" s="46"/>
    </row>
    <row r="120" spans="4:5" ht="12.75">
      <c r="D120" s="46"/>
      <c r="E120" s="46"/>
    </row>
    <row r="121" spans="4:5" ht="12.75">
      <c r="D121" s="46"/>
      <c r="E121" s="46"/>
    </row>
    <row r="122" spans="4:5" ht="12.75">
      <c r="D122" s="46"/>
      <c r="E122" s="46"/>
    </row>
    <row r="123" spans="4:5" ht="12.75">
      <c r="D123" s="46"/>
      <c r="E123" s="46"/>
    </row>
  </sheetData>
  <printOptions horizontalCentered="1"/>
  <pageMargins left="0.5" right="0.5" top="0.17" bottom="0.17" header="0.17" footer="0.17"/>
  <pageSetup fitToHeight="1" fitToWidth="1" horizontalDpi="600" verticalDpi="600" orientation="portrait" scale="98" r:id="rId1"/>
  <headerFooter alignWithMargins="0"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1"/>
  <dimension ref="B4:L36"/>
  <sheetViews>
    <sheetView workbookViewId="0" topLeftCell="A1">
      <selection activeCell="D28" sqref="D28"/>
    </sheetView>
  </sheetViews>
  <sheetFormatPr defaultColWidth="9.140625" defaultRowHeight="12.75"/>
  <cols>
    <col min="6" max="6" width="10.7109375" style="0" customWidth="1"/>
    <col min="7" max="8" width="10.421875" style="0" customWidth="1"/>
    <col min="9" max="9" width="10.00390625" style="0" bestFit="1" customWidth="1"/>
    <col min="10" max="10" width="10.28125" style="0" bestFit="1" customWidth="1"/>
  </cols>
  <sheetData>
    <row r="4" spans="2:3" ht="18.75">
      <c r="B4" s="1" t="s">
        <v>207</v>
      </c>
      <c r="C4" s="2"/>
    </row>
    <row r="5" spans="2:9" ht="15.75">
      <c r="B5" s="2"/>
      <c r="C5" s="3" t="s">
        <v>0</v>
      </c>
      <c r="I5" t="s">
        <v>104</v>
      </c>
    </row>
    <row r="6" spans="2:3" ht="12.75">
      <c r="B6" s="2"/>
      <c r="C6" s="4" t="s">
        <v>1</v>
      </c>
    </row>
    <row r="8" ht="12.75">
      <c r="B8" s="5" t="s">
        <v>131</v>
      </c>
    </row>
    <row r="9" ht="12.75">
      <c r="B9" s="5" t="s">
        <v>224</v>
      </c>
    </row>
    <row r="10" spans="9:10" ht="12.75">
      <c r="I10" s="130" t="s">
        <v>2</v>
      </c>
      <c r="J10" s="130"/>
    </row>
    <row r="11" spans="6:10" ht="12.75">
      <c r="F11" s="10" t="s">
        <v>120</v>
      </c>
      <c r="G11" s="9"/>
      <c r="H11" s="9"/>
      <c r="I11" s="9"/>
      <c r="J11" s="9"/>
    </row>
    <row r="12" spans="6:10" ht="12.75">
      <c r="F12" s="9" t="s">
        <v>36</v>
      </c>
      <c r="G12" s="9" t="s">
        <v>121</v>
      </c>
      <c r="H12" s="9" t="s">
        <v>122</v>
      </c>
      <c r="I12" s="9" t="s">
        <v>39</v>
      </c>
      <c r="J12" s="9" t="s">
        <v>41</v>
      </c>
    </row>
    <row r="13" spans="6:10" ht="12.75">
      <c r="F13" s="28" t="s">
        <v>37</v>
      </c>
      <c r="G13" s="28" t="s">
        <v>123</v>
      </c>
      <c r="H13" s="28" t="s">
        <v>38</v>
      </c>
      <c r="I13" s="28" t="s">
        <v>40</v>
      </c>
      <c r="J13" s="28"/>
    </row>
    <row r="14" spans="6:10" ht="12.75">
      <c r="F14" s="9" t="s">
        <v>5</v>
      </c>
      <c r="G14" s="9" t="s">
        <v>5</v>
      </c>
      <c r="H14" s="9" t="s">
        <v>5</v>
      </c>
      <c r="I14" s="9" t="s">
        <v>5</v>
      </c>
      <c r="J14" s="9" t="s">
        <v>5</v>
      </c>
    </row>
    <row r="15" ht="12.75">
      <c r="B15" s="7" t="s">
        <v>225</v>
      </c>
    </row>
    <row r="17" spans="2:10" ht="12.75">
      <c r="B17" t="s">
        <v>202</v>
      </c>
      <c r="F17" s="8">
        <v>24300</v>
      </c>
      <c r="G17" s="8">
        <v>5937</v>
      </c>
      <c r="H17" s="8">
        <v>1503</v>
      </c>
      <c r="I17" s="8">
        <v>2553</v>
      </c>
      <c r="J17" s="8">
        <v>34293</v>
      </c>
    </row>
    <row r="18" spans="6:10" ht="12.75">
      <c r="F18" s="8"/>
      <c r="G18" s="8"/>
      <c r="H18" s="8"/>
      <c r="I18" s="8"/>
      <c r="J18" s="8"/>
    </row>
    <row r="19" spans="2:10" ht="12.75">
      <c r="B19" s="33" t="s">
        <v>178</v>
      </c>
      <c r="F19" s="34"/>
      <c r="G19" s="34"/>
      <c r="H19" s="34"/>
      <c r="I19" s="85">
        <v>-1367.4907200000007</v>
      </c>
      <c r="J19" s="29">
        <v>-1367.4907200000007</v>
      </c>
    </row>
    <row r="20" spans="2:10" ht="12.75">
      <c r="B20" t="s">
        <v>42</v>
      </c>
      <c r="F20" s="34"/>
      <c r="G20" s="34"/>
      <c r="H20" s="34"/>
      <c r="I20" s="29"/>
      <c r="J20" s="8"/>
    </row>
    <row r="21" spans="6:10" ht="12.75">
      <c r="F21" s="8"/>
      <c r="G21" s="8"/>
      <c r="H21" s="8"/>
      <c r="I21" s="29"/>
      <c r="J21" s="8"/>
    </row>
    <row r="22" spans="2:12" ht="13.5" thickBot="1">
      <c r="B22" t="s">
        <v>226</v>
      </c>
      <c r="F22" s="25">
        <v>24300</v>
      </c>
      <c r="G22" s="25">
        <v>5937</v>
      </c>
      <c r="H22" s="25">
        <v>1503</v>
      </c>
      <c r="I22" s="25">
        <v>1185.5092799999993</v>
      </c>
      <c r="J22" s="25">
        <v>32925.50928</v>
      </c>
      <c r="K22" s="8"/>
      <c r="L22" s="8"/>
    </row>
    <row r="23" spans="6:10" ht="13.5" thickTop="1">
      <c r="F23" s="8"/>
      <c r="G23" s="8"/>
      <c r="H23" s="8"/>
      <c r="I23" s="8"/>
      <c r="J23" s="8"/>
    </row>
    <row r="24" spans="6:10" ht="12.75">
      <c r="F24" s="8"/>
      <c r="G24" s="8"/>
      <c r="H24" s="8"/>
      <c r="I24" s="8"/>
      <c r="J24" s="8"/>
    </row>
    <row r="25" spans="2:10" ht="12.75">
      <c r="B25" s="7" t="s">
        <v>227</v>
      </c>
      <c r="F25" s="8"/>
      <c r="G25" s="8"/>
      <c r="H25" s="8"/>
      <c r="I25" s="8"/>
      <c r="J25" s="8"/>
    </row>
    <row r="26" spans="6:10" ht="12.75">
      <c r="F26" s="8"/>
      <c r="G26" s="8"/>
      <c r="H26" s="8"/>
      <c r="I26" s="8"/>
      <c r="J26" s="8"/>
    </row>
    <row r="27" spans="2:10" ht="12.75">
      <c r="B27" t="s">
        <v>203</v>
      </c>
      <c r="F27" s="8">
        <v>24300</v>
      </c>
      <c r="G27" s="8">
        <v>5937</v>
      </c>
      <c r="H27" s="8">
        <v>1539</v>
      </c>
      <c r="I27" s="8">
        <v>4859</v>
      </c>
      <c r="J27" s="47">
        <v>36635</v>
      </c>
    </row>
    <row r="28" spans="6:10" ht="12.75">
      <c r="F28" s="8"/>
      <c r="G28" s="8"/>
      <c r="H28" s="8"/>
      <c r="I28" s="8"/>
      <c r="J28" s="47"/>
    </row>
    <row r="29" spans="2:10" ht="12.75">
      <c r="B29" t="s">
        <v>179</v>
      </c>
      <c r="F29" s="8"/>
      <c r="G29" s="8"/>
      <c r="H29" s="8"/>
      <c r="I29" s="47">
        <v>-491</v>
      </c>
      <c r="J29" s="47">
        <v>-491</v>
      </c>
    </row>
    <row r="30" spans="2:10" ht="12.75">
      <c r="B30" t="s">
        <v>42</v>
      </c>
      <c r="F30" s="8"/>
      <c r="G30" s="8"/>
      <c r="H30" s="8"/>
      <c r="I30" s="47"/>
      <c r="J30" s="47"/>
    </row>
    <row r="31" spans="6:10" ht="12.75">
      <c r="F31" s="8"/>
      <c r="G31" s="8"/>
      <c r="H31" s="8"/>
      <c r="I31" s="47"/>
      <c r="J31" s="47"/>
    </row>
    <row r="32" spans="2:10" ht="13.5" thickBot="1">
      <c r="B32" t="s">
        <v>228</v>
      </c>
      <c r="F32" s="25">
        <v>24300</v>
      </c>
      <c r="G32" s="25">
        <v>5937</v>
      </c>
      <c r="H32" s="25">
        <v>1539</v>
      </c>
      <c r="I32" s="25">
        <v>4368</v>
      </c>
      <c r="J32" s="25">
        <v>36144</v>
      </c>
    </row>
    <row r="33" ht="13.5" thickTop="1"/>
    <row r="35" ht="12.75">
      <c r="B35" s="5" t="s">
        <v>132</v>
      </c>
    </row>
    <row r="36" ht="12.75">
      <c r="B36" s="5" t="s">
        <v>204</v>
      </c>
    </row>
  </sheetData>
  <mergeCells count="1">
    <mergeCell ref="I10:J10"/>
  </mergeCells>
  <printOptions/>
  <pageMargins left="0.25" right="0.25" top="0.17" bottom="0.16" header="0.17" footer="0.16"/>
  <pageSetup horizontalDpi="600" verticalDpi="600" orientation="portrait" r:id="rId1"/>
  <headerFooter alignWithMargins="0"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2"/>
  <dimension ref="B4:K155"/>
  <sheetViews>
    <sheetView tabSelected="1" workbookViewId="0" topLeftCell="A119">
      <selection activeCell="B137" sqref="B137"/>
    </sheetView>
  </sheetViews>
  <sheetFormatPr defaultColWidth="9.140625" defaultRowHeight="12.75"/>
  <cols>
    <col min="2" max="2" width="12.140625" style="0" customWidth="1"/>
    <col min="3" max="3" width="9.8515625" style="0" customWidth="1"/>
    <col min="4" max="4" width="10.28125" style="0" customWidth="1"/>
    <col min="5" max="5" width="9.8515625" style="0" customWidth="1"/>
    <col min="6" max="6" width="22.140625" style="0" customWidth="1"/>
    <col min="7" max="7" width="9.7109375" style="0" customWidth="1"/>
    <col min="8" max="8" width="9.00390625" style="0" customWidth="1"/>
    <col min="9" max="9" width="8.57421875" style="0" customWidth="1"/>
    <col min="10" max="10" width="8.28125" style="0" customWidth="1"/>
    <col min="11" max="11" width="13.28125" style="0" customWidth="1"/>
  </cols>
  <sheetData>
    <row r="4" spans="4:5" ht="18.75">
      <c r="D4" s="1" t="s">
        <v>206</v>
      </c>
      <c r="E4" s="2"/>
    </row>
    <row r="5" spans="4:5" ht="15.75">
      <c r="D5" s="2"/>
      <c r="E5" s="3" t="s">
        <v>0</v>
      </c>
    </row>
    <row r="6" spans="4:5" ht="12.75">
      <c r="D6" s="2"/>
      <c r="E6" s="4" t="s">
        <v>1</v>
      </c>
    </row>
    <row r="8" ht="15.75">
      <c r="B8" s="30" t="s">
        <v>229</v>
      </c>
    </row>
    <row r="9" ht="12.75">
      <c r="B9" s="33"/>
    </row>
    <row r="10" ht="12.75">
      <c r="B10" s="7" t="s">
        <v>71</v>
      </c>
    </row>
    <row r="12" ht="12.75">
      <c r="B12" s="6" t="s">
        <v>118</v>
      </c>
    </row>
    <row r="13" ht="12.75">
      <c r="B13" t="s">
        <v>245</v>
      </c>
    </row>
    <row r="14" ht="12.75">
      <c r="B14" t="s">
        <v>246</v>
      </c>
    </row>
    <row r="15" ht="12.75">
      <c r="B15" t="s">
        <v>247</v>
      </c>
    </row>
    <row r="16" ht="12.75">
      <c r="B16" t="s">
        <v>248</v>
      </c>
    </row>
    <row r="17" ht="12.75">
      <c r="B17" t="s">
        <v>249</v>
      </c>
    </row>
    <row r="19" ht="12.75">
      <c r="B19" t="s">
        <v>250</v>
      </c>
    </row>
    <row r="20" ht="12.75">
      <c r="B20" t="s">
        <v>251</v>
      </c>
    </row>
    <row r="22" ht="12.75">
      <c r="B22" s="6" t="s">
        <v>119</v>
      </c>
    </row>
    <row r="23" ht="12.75">
      <c r="B23" t="s">
        <v>171</v>
      </c>
    </row>
    <row r="25" ht="12.75">
      <c r="B25" s="6" t="s">
        <v>53</v>
      </c>
    </row>
    <row r="26" ht="12.75">
      <c r="B26" t="s">
        <v>54</v>
      </c>
    </row>
    <row r="28" ht="12.75">
      <c r="B28" s="6" t="s">
        <v>55</v>
      </c>
    </row>
    <row r="29" ht="12.75">
      <c r="B29" t="s">
        <v>56</v>
      </c>
    </row>
    <row r="31" ht="12.75">
      <c r="B31" s="6" t="s">
        <v>57</v>
      </c>
    </row>
    <row r="32" ht="12.75">
      <c r="B32" t="s">
        <v>108</v>
      </c>
    </row>
    <row r="34" ht="12.75">
      <c r="B34" s="6" t="s">
        <v>58</v>
      </c>
    </row>
    <row r="35" ht="12.75">
      <c r="B35" t="s">
        <v>164</v>
      </c>
    </row>
    <row r="36" ht="12.75">
      <c r="B36" t="s">
        <v>165</v>
      </c>
    </row>
    <row r="38" ht="12.75">
      <c r="B38" s="6" t="s">
        <v>59</v>
      </c>
    </row>
    <row r="39" ht="12.75">
      <c r="B39" t="s">
        <v>124</v>
      </c>
    </row>
    <row r="41" ht="12.75">
      <c r="B41" s="6" t="s">
        <v>60</v>
      </c>
    </row>
    <row r="42" ht="12.75">
      <c r="B42" t="s">
        <v>151</v>
      </c>
    </row>
    <row r="43" ht="12.75">
      <c r="B43" t="s">
        <v>172</v>
      </c>
    </row>
    <row r="45" ht="12.75">
      <c r="B45" s="6" t="s">
        <v>61</v>
      </c>
    </row>
    <row r="46" ht="12.75">
      <c r="B46" t="s">
        <v>62</v>
      </c>
    </row>
    <row r="47" ht="12.75">
      <c r="B47" t="s">
        <v>63</v>
      </c>
    </row>
    <row r="49" ht="12.75">
      <c r="B49" s="6" t="s">
        <v>64</v>
      </c>
    </row>
    <row r="50" ht="12.75">
      <c r="B50" t="s">
        <v>147</v>
      </c>
    </row>
    <row r="53" ht="12.75">
      <c r="B53" s="6" t="s">
        <v>65</v>
      </c>
    </row>
    <row r="54" ht="12.75">
      <c r="B54" t="s">
        <v>66</v>
      </c>
    </row>
    <row r="56" ht="12.75">
      <c r="B56" s="6" t="s">
        <v>67</v>
      </c>
    </row>
    <row r="57" ht="12.75">
      <c r="B57" t="s">
        <v>230</v>
      </c>
    </row>
    <row r="60" ht="12.75">
      <c r="B60" s="6" t="s">
        <v>68</v>
      </c>
    </row>
    <row r="61" ht="12.75">
      <c r="B61" t="s">
        <v>231</v>
      </c>
    </row>
    <row r="64" spans="4:5" ht="18.75">
      <c r="D64" s="1" t="s">
        <v>206</v>
      </c>
      <c r="E64" s="2"/>
    </row>
    <row r="65" spans="4:5" ht="15.75">
      <c r="D65" s="2"/>
      <c r="E65" s="3" t="s">
        <v>0</v>
      </c>
    </row>
    <row r="66" spans="4:5" ht="12.75">
      <c r="D66" s="2"/>
      <c r="E66" s="4" t="s">
        <v>1</v>
      </c>
    </row>
    <row r="68" ht="15.75">
      <c r="B68" s="30" t="s">
        <v>229</v>
      </c>
    </row>
    <row r="69" ht="12.75">
      <c r="B69" s="33"/>
    </row>
    <row r="70" ht="12.75">
      <c r="B70" s="7" t="s">
        <v>70</v>
      </c>
    </row>
    <row r="71" ht="12.75">
      <c r="F71" s="92"/>
    </row>
    <row r="72" spans="2:6" ht="12.75">
      <c r="B72" s="6" t="s">
        <v>69</v>
      </c>
      <c r="F72" s="92"/>
    </row>
    <row r="73" ht="12.75">
      <c r="B73" t="s">
        <v>233</v>
      </c>
    </row>
    <row r="74" ht="12.75">
      <c r="B74" t="s">
        <v>234</v>
      </c>
    </row>
    <row r="75" ht="12.75">
      <c r="B75" t="s">
        <v>235</v>
      </c>
    </row>
    <row r="76" spans="2:11" ht="12.75">
      <c r="B76" t="s">
        <v>210</v>
      </c>
      <c r="K76" s="46"/>
    </row>
    <row r="77" ht="12.75">
      <c r="B77" t="s">
        <v>237</v>
      </c>
    </row>
    <row r="80" spans="2:11" ht="12.75">
      <c r="B80" s="6" t="s">
        <v>175</v>
      </c>
      <c r="K80" s="46"/>
    </row>
    <row r="81" spans="2:11" ht="12.75">
      <c r="B81" t="s">
        <v>236</v>
      </c>
      <c r="K81" s="46"/>
    </row>
    <row r="82" spans="2:11" ht="12.75">
      <c r="B82" t="s">
        <v>238</v>
      </c>
      <c r="K82" s="46"/>
    </row>
    <row r="83" spans="2:11" ht="12.75">
      <c r="B83" t="s">
        <v>239</v>
      </c>
      <c r="K83" s="46"/>
    </row>
    <row r="84" spans="2:11" ht="12.75">
      <c r="B84" t="s">
        <v>240</v>
      </c>
      <c r="K84" s="46"/>
    </row>
    <row r="85" ht="12.75">
      <c r="K85" s="46"/>
    </row>
    <row r="86" spans="2:11" ht="12.75">
      <c r="B86" s="6" t="s">
        <v>106</v>
      </c>
      <c r="K86" s="46"/>
    </row>
    <row r="87" spans="2:11" ht="12.75">
      <c r="B87" t="s">
        <v>211</v>
      </c>
      <c r="K87" s="46"/>
    </row>
    <row r="88" spans="2:11" ht="12.75">
      <c r="B88" t="s">
        <v>242</v>
      </c>
      <c r="K88" s="46"/>
    </row>
    <row r="89" spans="2:11" ht="12.75">
      <c r="B89" t="s">
        <v>241</v>
      </c>
      <c r="K89" s="46"/>
    </row>
    <row r="91" ht="12.75">
      <c r="B91" s="6" t="s">
        <v>107</v>
      </c>
    </row>
    <row r="92" ht="12.75">
      <c r="B92" t="s">
        <v>109</v>
      </c>
    </row>
    <row r="94" spans="2:8" ht="12.75">
      <c r="B94" s="6" t="s">
        <v>72</v>
      </c>
      <c r="G94" s="9" t="s">
        <v>162</v>
      </c>
      <c r="H94" t="s">
        <v>162</v>
      </c>
    </row>
    <row r="95" spans="2:10" ht="12.75">
      <c r="B95" t="s">
        <v>73</v>
      </c>
      <c r="G95" s="9" t="s">
        <v>163</v>
      </c>
      <c r="H95" t="s">
        <v>163</v>
      </c>
      <c r="I95" s="131" t="s">
        <v>75</v>
      </c>
      <c r="J95" s="131"/>
    </row>
    <row r="96" spans="7:10" ht="12.75">
      <c r="G96" s="9" t="s">
        <v>214</v>
      </c>
      <c r="H96" t="s">
        <v>215</v>
      </c>
      <c r="I96" t="s">
        <v>214</v>
      </c>
      <c r="J96" t="s">
        <v>215</v>
      </c>
    </row>
    <row r="97" spans="7:10" ht="12.75">
      <c r="G97" s="9" t="s">
        <v>5</v>
      </c>
      <c r="H97" t="s">
        <v>5</v>
      </c>
      <c r="I97" s="27" t="s">
        <v>5</v>
      </c>
      <c r="J97" s="9" t="s">
        <v>5</v>
      </c>
    </row>
    <row r="98" spans="2:10" ht="12.75">
      <c r="B98" t="s">
        <v>76</v>
      </c>
      <c r="I98" s="27"/>
      <c r="J98" s="27"/>
    </row>
    <row r="99" spans="2:10" ht="12.75">
      <c r="B99" t="s">
        <v>117</v>
      </c>
      <c r="G99" s="65">
        <v>0</v>
      </c>
      <c r="H99" s="64">
        <v>0</v>
      </c>
      <c r="I99" s="65">
        <v>0</v>
      </c>
      <c r="J99" s="65">
        <v>0</v>
      </c>
    </row>
    <row r="100" spans="2:10" ht="12.75">
      <c r="B100" t="s">
        <v>174</v>
      </c>
      <c r="G100" s="65">
        <v>0</v>
      </c>
      <c r="H100" s="64">
        <v>0</v>
      </c>
      <c r="I100" s="65">
        <f>+G100</f>
        <v>0</v>
      </c>
      <c r="J100" s="65">
        <f>+H100</f>
        <v>0</v>
      </c>
    </row>
    <row r="101" spans="7:10" ht="12.75">
      <c r="G101" s="71">
        <f>SUM(G99:G100)</f>
        <v>0</v>
      </c>
      <c r="H101" s="71">
        <f>+H100+H99</f>
        <v>0</v>
      </c>
      <c r="I101" s="71">
        <f>+I100+I99</f>
        <v>0</v>
      </c>
      <c r="J101" s="71">
        <f>+J100+J99</f>
        <v>0</v>
      </c>
    </row>
    <row r="102" spans="7:10" ht="12.75">
      <c r="G102" s="70"/>
      <c r="H102" s="70"/>
      <c r="I102" s="70"/>
      <c r="J102" s="70"/>
    </row>
    <row r="103" ht="12.75">
      <c r="B103" s="6" t="s">
        <v>77</v>
      </c>
    </row>
    <row r="104" ht="12.75">
      <c r="B104" t="s">
        <v>78</v>
      </c>
    </row>
    <row r="106" ht="12.75">
      <c r="B106" s="6" t="s">
        <v>79</v>
      </c>
    </row>
    <row r="107" ht="12.75">
      <c r="B107" t="s">
        <v>80</v>
      </c>
    </row>
    <row r="108" ht="12.75">
      <c r="B108" t="s">
        <v>196</v>
      </c>
    </row>
    <row r="111" ht="12.75">
      <c r="B111" s="6" t="s">
        <v>81</v>
      </c>
    </row>
    <row r="112" ht="12.75">
      <c r="B112" t="s">
        <v>170</v>
      </c>
    </row>
    <row r="114" ht="12.75">
      <c r="B114" s="6" t="s">
        <v>82</v>
      </c>
    </row>
    <row r="115" spans="2:8" ht="12.75">
      <c r="B115" t="s">
        <v>185</v>
      </c>
      <c r="G115" s="9" t="s">
        <v>214</v>
      </c>
      <c r="H115" s="9" t="s">
        <v>215</v>
      </c>
    </row>
    <row r="116" spans="7:8" ht="12.75">
      <c r="G116" s="60" t="s">
        <v>149</v>
      </c>
      <c r="H116" s="60" t="s">
        <v>149</v>
      </c>
    </row>
    <row r="117" spans="3:8" ht="12.75">
      <c r="C117" t="s">
        <v>148</v>
      </c>
      <c r="G117" s="9"/>
      <c r="H117" s="9"/>
    </row>
    <row r="118" spans="4:8" ht="12.75">
      <c r="D118" t="s">
        <v>150</v>
      </c>
      <c r="G118" s="61">
        <v>0</v>
      </c>
      <c r="H118" s="65">
        <v>926</v>
      </c>
    </row>
    <row r="119" spans="7:8" ht="13.5" thickBot="1">
      <c r="G119" s="62">
        <f>SUM(G118:G118)</f>
        <v>0</v>
      </c>
      <c r="H119" s="62">
        <f>SUM(H118:H118)</f>
        <v>926</v>
      </c>
    </row>
    <row r="120" ht="13.5" thickTop="1"/>
    <row r="122" ht="12.75">
      <c r="B122" s="6" t="s">
        <v>83</v>
      </c>
    </row>
    <row r="123" ht="12.75">
      <c r="B123" t="s">
        <v>84</v>
      </c>
    </row>
    <row r="127" ht="12.75">
      <c r="B127" s="6" t="s">
        <v>85</v>
      </c>
    </row>
    <row r="128" ht="12.75">
      <c r="B128" t="s">
        <v>86</v>
      </c>
    </row>
    <row r="131" spans="2:8" ht="12.75">
      <c r="B131" s="6" t="s">
        <v>87</v>
      </c>
      <c r="H131" t="s">
        <v>88</v>
      </c>
    </row>
    <row r="132" spans="8:10" ht="12.75">
      <c r="H132" s="9">
        <v>2009</v>
      </c>
      <c r="J132" s="9">
        <v>2008</v>
      </c>
    </row>
    <row r="133" spans="8:10" ht="12.75">
      <c r="H133" s="9" t="s">
        <v>5</v>
      </c>
      <c r="J133" s="9" t="s">
        <v>5</v>
      </c>
    </row>
    <row r="134" spans="2:10" ht="12.75">
      <c r="B134" t="s">
        <v>89</v>
      </c>
      <c r="H134" s="37" t="s">
        <v>160</v>
      </c>
      <c r="I134" s="36"/>
      <c r="J134" s="37" t="s">
        <v>160</v>
      </c>
    </row>
    <row r="135" spans="7:10" ht="12.75">
      <c r="G135" s="67"/>
      <c r="H135" s="68"/>
      <c r="I135" s="69"/>
      <c r="J135" s="68"/>
    </row>
    <row r="136" spans="7:10" ht="12.75">
      <c r="G136" s="17"/>
      <c r="H136" s="17"/>
      <c r="I136" s="17"/>
      <c r="J136" s="17"/>
    </row>
    <row r="137" spans="2:3" ht="12.75">
      <c r="B137" s="6" t="s">
        <v>90</v>
      </c>
      <c r="C137" s="5" t="s">
        <v>91</v>
      </c>
    </row>
    <row r="138" spans="7:10" ht="12.75">
      <c r="G138" s="132" t="s">
        <v>74</v>
      </c>
      <c r="H138" s="132"/>
      <c r="I138" t="s">
        <v>75</v>
      </c>
      <c r="J138" s="72"/>
    </row>
    <row r="139" spans="7:10" ht="12.75">
      <c r="G139" s="9" t="s">
        <v>214</v>
      </c>
      <c r="H139" s="9" t="s">
        <v>215</v>
      </c>
      <c r="I139" s="9" t="s">
        <v>214</v>
      </c>
      <c r="J139" s="9" t="s">
        <v>215</v>
      </c>
    </row>
    <row r="140" spans="7:10" ht="12.75">
      <c r="G140" s="9"/>
      <c r="H140" s="9"/>
      <c r="I140" s="9"/>
      <c r="J140" s="9"/>
    </row>
    <row r="141" spans="3:10" ht="12.75">
      <c r="C141" t="s">
        <v>184</v>
      </c>
      <c r="G141" s="47">
        <f>+'Income Statements'!F31</f>
        <v>-1111.4907200000005</v>
      </c>
      <c r="H141" s="47">
        <f>+'Income Statements'!G31</f>
        <v>78</v>
      </c>
      <c r="I141" s="29">
        <f>+'Income Statements'!I31</f>
        <v>-1367.4907200000007</v>
      </c>
      <c r="J141" s="29">
        <v>-491</v>
      </c>
    </row>
    <row r="142" spans="7:10" ht="12.75">
      <c r="G142" s="8"/>
      <c r="H142" s="47"/>
      <c r="I142" s="8"/>
      <c r="J142" s="8"/>
    </row>
    <row r="143" spans="3:10" ht="12.75">
      <c r="C143" t="s">
        <v>197</v>
      </c>
      <c r="G143" s="8">
        <v>243000</v>
      </c>
      <c r="H143" s="47">
        <v>243000</v>
      </c>
      <c r="I143" s="8">
        <v>243000</v>
      </c>
      <c r="J143" s="8">
        <v>243000</v>
      </c>
    </row>
    <row r="144" spans="7:10" ht="12.75">
      <c r="G144" s="26"/>
      <c r="H144" s="48"/>
      <c r="I144" s="26"/>
      <c r="J144" s="26"/>
    </row>
    <row r="145" ht="12.75">
      <c r="H145" s="47"/>
    </row>
    <row r="146" spans="3:10" ht="12.75">
      <c r="C146" t="s">
        <v>92</v>
      </c>
      <c r="G146" s="42">
        <f>G141/G143*100</f>
        <v>-0.45740358847736645</v>
      </c>
      <c r="H146" s="53">
        <f>+H141/H143*100</f>
        <v>0.03209876543209877</v>
      </c>
      <c r="I146" s="42">
        <f>I141/I143*100</f>
        <v>-0.5627533827160497</v>
      </c>
      <c r="J146" s="46">
        <f>+J141/J143*100</f>
        <v>-0.20205761316872428</v>
      </c>
    </row>
    <row r="148" ht="12.75">
      <c r="C148" s="5" t="s">
        <v>93</v>
      </c>
    </row>
    <row r="149" spans="3:10" ht="12.75">
      <c r="C149" t="s">
        <v>94</v>
      </c>
      <c r="G149" s="9" t="s">
        <v>21</v>
      </c>
      <c r="H149" s="9" t="s">
        <v>21</v>
      </c>
      <c r="I149" s="9" t="s">
        <v>21</v>
      </c>
      <c r="J149" s="9" t="s">
        <v>21</v>
      </c>
    </row>
    <row r="153" ht="12.75">
      <c r="B153" s="6" t="s">
        <v>95</v>
      </c>
    </row>
    <row r="154" ht="12.75">
      <c r="B154" t="s">
        <v>96</v>
      </c>
    </row>
    <row r="155" ht="12.75">
      <c r="B155" t="s">
        <v>232</v>
      </c>
    </row>
  </sheetData>
  <mergeCells count="2">
    <mergeCell ref="I95:J95"/>
    <mergeCell ref="G138:H138"/>
  </mergeCells>
  <printOptions horizontalCentered="1"/>
  <pageMargins left="0.25" right="0.2" top="0.3" bottom="0.5" header="0.27" footer="0.5"/>
  <pageSetup horizontalDpi="600" verticalDpi="600" orientation="portrait" scale="95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Supercomal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Qa1</dc:creator>
  <cp:keywords/>
  <dc:description/>
  <cp:lastModifiedBy>officer</cp:lastModifiedBy>
  <cp:lastPrinted>2009-11-25T07:35:37Z</cp:lastPrinted>
  <dcterms:created xsi:type="dcterms:W3CDTF">2004-11-01T00:02:24Z</dcterms:created>
  <dcterms:modified xsi:type="dcterms:W3CDTF">2009-11-25T07:37:57Z</dcterms:modified>
  <cp:category/>
  <cp:version/>
  <cp:contentType/>
  <cp:contentStatus/>
</cp:coreProperties>
</file>